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08_Products_External\Public_ForPublishedDocuments\Published_on_web\Product Datasheets\Navigational Echo Sounders\"/>
    </mc:Choice>
  </mc:AlternateContent>
  <xr:revisionPtr revIDLastSave="0" documentId="8_{B6A8C4C5-50B3-4F5D-B586-32BF50CB5D3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TB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4" i="1" l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X24" i="1" l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E24" i="1"/>
  <c r="F24" i="1"/>
  <c r="G24" i="1"/>
  <c r="H24" i="1"/>
  <c r="I24" i="1"/>
  <c r="E25" i="1"/>
  <c r="F25" i="1"/>
  <c r="G25" i="1"/>
  <c r="H25" i="1"/>
  <c r="I25" i="1"/>
  <c r="E26" i="1"/>
  <c r="F26" i="1"/>
  <c r="G26" i="1"/>
  <c r="H26" i="1"/>
  <c r="I26" i="1"/>
  <c r="E27" i="1"/>
  <c r="F27" i="1"/>
  <c r="G27" i="1"/>
  <c r="H27" i="1"/>
  <c r="I27" i="1"/>
  <c r="E28" i="1"/>
  <c r="F28" i="1"/>
  <c r="G28" i="1"/>
  <c r="H28" i="1"/>
  <c r="I28" i="1"/>
  <c r="E29" i="1"/>
  <c r="F29" i="1"/>
  <c r="G29" i="1"/>
  <c r="H29" i="1"/>
  <c r="I29" i="1"/>
  <c r="E30" i="1"/>
  <c r="F30" i="1"/>
  <c r="G30" i="1"/>
  <c r="H30" i="1"/>
  <c r="I30" i="1"/>
  <c r="E31" i="1"/>
  <c r="F31" i="1"/>
  <c r="G31" i="1"/>
  <c r="H31" i="1"/>
  <c r="I31" i="1"/>
  <c r="E32" i="1"/>
  <c r="F32" i="1"/>
  <c r="G32" i="1"/>
  <c r="H32" i="1"/>
  <c r="I32" i="1"/>
  <c r="E33" i="1"/>
  <c r="F33" i="1"/>
  <c r="G33" i="1"/>
  <c r="H33" i="1"/>
  <c r="I33" i="1"/>
  <c r="E34" i="1"/>
  <c r="F34" i="1"/>
  <c r="G34" i="1"/>
  <c r="H34" i="1"/>
  <c r="I34" i="1"/>
  <c r="E35" i="1"/>
  <c r="F35" i="1"/>
  <c r="G35" i="1"/>
  <c r="H35" i="1"/>
  <c r="I35" i="1"/>
  <c r="E36" i="1"/>
  <c r="F36" i="1"/>
  <c r="G36" i="1"/>
  <c r="H36" i="1"/>
  <c r="I36" i="1"/>
  <c r="E37" i="1"/>
  <c r="F37" i="1"/>
  <c r="G37" i="1"/>
  <c r="H37" i="1"/>
  <c r="I37" i="1"/>
  <c r="E38" i="1"/>
  <c r="F38" i="1"/>
  <c r="G38" i="1"/>
  <c r="H38" i="1"/>
  <c r="I38" i="1"/>
  <c r="E39" i="1"/>
  <c r="F39" i="1"/>
  <c r="G39" i="1"/>
  <c r="H39" i="1"/>
  <c r="I39" i="1"/>
  <c r="E40" i="1"/>
  <c r="F40" i="1"/>
  <c r="G40" i="1"/>
  <c r="H40" i="1"/>
  <c r="I40" i="1"/>
  <c r="E41" i="1"/>
  <c r="F41" i="1"/>
  <c r="G41" i="1"/>
  <c r="H41" i="1"/>
  <c r="I41" i="1"/>
  <c r="E42" i="1"/>
  <c r="F42" i="1"/>
  <c r="G42" i="1"/>
  <c r="H42" i="1"/>
  <c r="I42" i="1"/>
  <c r="E43" i="1"/>
  <c r="F43" i="1"/>
  <c r="G43" i="1"/>
  <c r="H43" i="1"/>
  <c r="I43" i="1"/>
  <c r="E44" i="1"/>
  <c r="F44" i="1"/>
  <c r="G44" i="1"/>
  <c r="H44" i="1"/>
  <c r="I44" i="1"/>
  <c r="E45" i="1"/>
  <c r="F45" i="1"/>
  <c r="G45" i="1"/>
  <c r="H45" i="1"/>
  <c r="I45" i="1"/>
  <c r="E46" i="1"/>
  <c r="F46" i="1"/>
  <c r="G46" i="1"/>
  <c r="H46" i="1"/>
  <c r="I46" i="1"/>
  <c r="E47" i="1"/>
  <c r="F47" i="1"/>
  <c r="G47" i="1"/>
  <c r="H47" i="1"/>
  <c r="I47" i="1"/>
  <c r="E48" i="1"/>
  <c r="F48" i="1"/>
  <c r="G48" i="1"/>
  <c r="H48" i="1"/>
  <c r="I48" i="1"/>
  <c r="M24" i="1"/>
  <c r="N24" i="1"/>
  <c r="O24" i="1"/>
  <c r="P24" i="1"/>
  <c r="Q24" i="1"/>
  <c r="R24" i="1"/>
  <c r="S24" i="1"/>
  <c r="T24" i="1"/>
  <c r="U24" i="1"/>
  <c r="M25" i="1"/>
  <c r="N25" i="1"/>
  <c r="O25" i="1"/>
  <c r="P25" i="1"/>
  <c r="Q25" i="1"/>
  <c r="R25" i="1"/>
  <c r="S25" i="1"/>
  <c r="T25" i="1"/>
  <c r="U25" i="1"/>
  <c r="M26" i="1"/>
  <c r="N26" i="1"/>
  <c r="O26" i="1"/>
  <c r="P26" i="1"/>
  <c r="Q26" i="1"/>
  <c r="R26" i="1"/>
  <c r="S26" i="1"/>
  <c r="T26" i="1"/>
  <c r="U26" i="1"/>
  <c r="M27" i="1"/>
  <c r="N27" i="1"/>
  <c r="O27" i="1"/>
  <c r="P27" i="1"/>
  <c r="Q27" i="1"/>
  <c r="R27" i="1"/>
  <c r="S27" i="1"/>
  <c r="T27" i="1"/>
  <c r="U27" i="1"/>
  <c r="M28" i="1"/>
  <c r="N28" i="1"/>
  <c r="O28" i="1"/>
  <c r="P28" i="1"/>
  <c r="Q28" i="1"/>
  <c r="R28" i="1"/>
  <c r="S28" i="1"/>
  <c r="T28" i="1"/>
  <c r="U28" i="1"/>
  <c r="M29" i="1"/>
  <c r="N29" i="1"/>
  <c r="O29" i="1"/>
  <c r="P29" i="1"/>
  <c r="Q29" i="1"/>
  <c r="R29" i="1"/>
  <c r="S29" i="1"/>
  <c r="T29" i="1"/>
  <c r="U29" i="1"/>
  <c r="M30" i="1"/>
  <c r="N30" i="1"/>
  <c r="O30" i="1"/>
  <c r="P30" i="1"/>
  <c r="Q30" i="1"/>
  <c r="R30" i="1"/>
  <c r="S30" i="1"/>
  <c r="T30" i="1"/>
  <c r="U30" i="1"/>
  <c r="M31" i="1"/>
  <c r="N31" i="1"/>
  <c r="O31" i="1"/>
  <c r="P31" i="1"/>
  <c r="Q31" i="1"/>
  <c r="R31" i="1"/>
  <c r="S31" i="1"/>
  <c r="T31" i="1"/>
  <c r="U31" i="1"/>
  <c r="M32" i="1"/>
  <c r="N32" i="1"/>
  <c r="O32" i="1"/>
  <c r="P32" i="1"/>
  <c r="Q32" i="1"/>
  <c r="R32" i="1"/>
  <c r="S32" i="1"/>
  <c r="T32" i="1"/>
  <c r="U32" i="1"/>
  <c r="M33" i="1"/>
  <c r="N33" i="1"/>
  <c r="O33" i="1"/>
  <c r="P33" i="1"/>
  <c r="Q33" i="1"/>
  <c r="R33" i="1"/>
  <c r="S33" i="1"/>
  <c r="T33" i="1"/>
  <c r="U33" i="1"/>
  <c r="M34" i="1"/>
  <c r="N34" i="1"/>
  <c r="O34" i="1"/>
  <c r="P34" i="1"/>
  <c r="Q34" i="1"/>
  <c r="R34" i="1"/>
  <c r="S34" i="1"/>
  <c r="T34" i="1"/>
  <c r="U34" i="1"/>
  <c r="M35" i="1"/>
  <c r="N35" i="1"/>
  <c r="O35" i="1"/>
  <c r="P35" i="1"/>
  <c r="Q35" i="1"/>
  <c r="R35" i="1"/>
  <c r="S35" i="1"/>
  <c r="T35" i="1"/>
  <c r="U35" i="1"/>
  <c r="M36" i="1"/>
  <c r="N36" i="1"/>
  <c r="O36" i="1"/>
  <c r="P36" i="1"/>
  <c r="Q36" i="1"/>
  <c r="R36" i="1"/>
  <c r="S36" i="1"/>
  <c r="T36" i="1"/>
  <c r="U36" i="1"/>
  <c r="M37" i="1"/>
  <c r="N37" i="1"/>
  <c r="O37" i="1"/>
  <c r="P37" i="1"/>
  <c r="Q37" i="1"/>
  <c r="R37" i="1"/>
  <c r="S37" i="1"/>
  <c r="T37" i="1"/>
  <c r="U37" i="1"/>
  <c r="M38" i="1"/>
  <c r="N38" i="1"/>
  <c r="O38" i="1"/>
  <c r="P38" i="1"/>
  <c r="Q38" i="1"/>
  <c r="R38" i="1"/>
  <c r="S38" i="1"/>
  <c r="T38" i="1"/>
  <c r="U38" i="1"/>
  <c r="M39" i="1"/>
  <c r="N39" i="1"/>
  <c r="O39" i="1"/>
  <c r="P39" i="1"/>
  <c r="Q39" i="1"/>
  <c r="R39" i="1"/>
  <c r="S39" i="1"/>
  <c r="T39" i="1"/>
  <c r="U39" i="1"/>
  <c r="M40" i="1"/>
  <c r="N40" i="1"/>
  <c r="O40" i="1"/>
  <c r="P40" i="1"/>
  <c r="Q40" i="1"/>
  <c r="R40" i="1"/>
  <c r="S40" i="1"/>
  <c r="T40" i="1"/>
  <c r="U40" i="1"/>
  <c r="M41" i="1"/>
  <c r="N41" i="1"/>
  <c r="O41" i="1"/>
  <c r="P41" i="1"/>
  <c r="Q41" i="1"/>
  <c r="R41" i="1"/>
  <c r="S41" i="1"/>
  <c r="T41" i="1"/>
  <c r="U41" i="1"/>
  <c r="M42" i="1"/>
  <c r="N42" i="1"/>
  <c r="O42" i="1"/>
  <c r="P42" i="1"/>
  <c r="Q42" i="1"/>
  <c r="R42" i="1"/>
  <c r="S42" i="1"/>
  <c r="T42" i="1"/>
  <c r="U42" i="1"/>
  <c r="M43" i="1"/>
  <c r="N43" i="1"/>
  <c r="O43" i="1"/>
  <c r="P43" i="1"/>
  <c r="Q43" i="1"/>
  <c r="R43" i="1"/>
  <c r="S43" i="1"/>
  <c r="T43" i="1"/>
  <c r="U43" i="1"/>
  <c r="M44" i="1"/>
  <c r="N44" i="1"/>
  <c r="O44" i="1"/>
  <c r="P44" i="1"/>
  <c r="Q44" i="1"/>
  <c r="R44" i="1"/>
  <c r="S44" i="1"/>
  <c r="T44" i="1"/>
  <c r="U44" i="1"/>
  <c r="M45" i="1"/>
  <c r="N45" i="1"/>
  <c r="O45" i="1"/>
  <c r="P45" i="1"/>
  <c r="Q45" i="1"/>
  <c r="R45" i="1"/>
  <c r="S45" i="1"/>
  <c r="T45" i="1"/>
  <c r="U45" i="1"/>
  <c r="M46" i="1"/>
  <c r="N46" i="1"/>
  <c r="O46" i="1"/>
  <c r="P46" i="1"/>
  <c r="Q46" i="1"/>
  <c r="R46" i="1"/>
  <c r="S46" i="1"/>
  <c r="T46" i="1"/>
  <c r="U46" i="1"/>
  <c r="M47" i="1"/>
  <c r="N47" i="1"/>
  <c r="O47" i="1"/>
  <c r="P47" i="1"/>
  <c r="Q47" i="1"/>
  <c r="R47" i="1"/>
  <c r="S47" i="1"/>
  <c r="T47" i="1"/>
  <c r="U47" i="1"/>
  <c r="M48" i="1"/>
  <c r="N48" i="1"/>
  <c r="O48" i="1"/>
  <c r="P48" i="1"/>
  <c r="Q48" i="1"/>
  <c r="R48" i="1"/>
  <c r="S48" i="1"/>
  <c r="T48" i="1"/>
  <c r="U48" i="1"/>
  <c r="J29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</calcChain>
</file>

<file path=xl/sharedStrings.xml><?xml version="1.0" encoding="utf-8"?>
<sst xmlns="http://schemas.openxmlformats.org/spreadsheetml/2006/main" count="336" uniqueCount="84">
  <si>
    <t>Part Number</t>
  </si>
  <si>
    <t>Description</t>
  </si>
  <si>
    <t>MTBF (Hours)</t>
  </si>
  <si>
    <t>Reliability</t>
  </si>
  <si>
    <t>Methodology (please select)</t>
  </si>
  <si>
    <t>Supply Support</t>
  </si>
  <si>
    <t>Procurement lead time (days)</t>
  </si>
  <si>
    <t>NSN (if applicable)</t>
  </si>
  <si>
    <t>Item Info</t>
  </si>
  <si>
    <t>Remove and replace time (mins)</t>
  </si>
  <si>
    <t>Y</t>
  </si>
  <si>
    <t>Shelf Life (Years)</t>
  </si>
  <si>
    <t>Maintenance</t>
  </si>
  <si>
    <t>Support and Test Equipment</t>
  </si>
  <si>
    <t>Item Length (mm)</t>
  </si>
  <si>
    <t>Item Width (mm)</t>
  </si>
  <si>
    <t>Item Depth (mm)</t>
  </si>
  <si>
    <t>Item Weight (kg)</t>
  </si>
  <si>
    <t>Packed Length (mm)</t>
  </si>
  <si>
    <t>Packed Width (mm)</t>
  </si>
  <si>
    <t>Packed Depth (mm)</t>
  </si>
  <si>
    <t>Packed Weight (kg)</t>
  </si>
  <si>
    <t>Container Type</t>
  </si>
  <si>
    <t>Storage considerations</t>
  </si>
  <si>
    <t>Packaging and Storage</t>
  </si>
  <si>
    <t>N</t>
  </si>
  <si>
    <t>STTE Required?</t>
  </si>
  <si>
    <t>Certification detail</t>
  </si>
  <si>
    <t>Certification required? (Y/N)</t>
  </si>
  <si>
    <t>Comment</t>
  </si>
  <si>
    <t>Preventive Maintenance Required?</t>
  </si>
  <si>
    <t>In-storage Maintenance Required?</t>
  </si>
  <si>
    <t>Repairable (Y/N)</t>
  </si>
  <si>
    <t>Skipper</t>
  </si>
  <si>
    <t>Echo Sounder, Skipper ESN100, Depth Transducer, 38 kHz</t>
  </si>
  <si>
    <t>Echo Sounder, ESN100, Transceiver Unit</t>
  </si>
  <si>
    <t>Echo Sounder, ESN100, Control Unit</t>
  </si>
  <si>
    <t>Sensor, DL1 Speed Log, for 60mm Sea Valve</t>
  </si>
  <si>
    <t>Sensor, DL2 Speed Log, for 100mm Sea Valve</t>
  </si>
  <si>
    <t>Doppler Speed Log, Skipper DL2, Junction Box</t>
  </si>
  <si>
    <t>Doppler Speed Log, Skipper DL2, Electronic Unit</t>
  </si>
  <si>
    <t>Doppler Speed Log, Skipper DL1, Electronic Unit</t>
  </si>
  <si>
    <t>Doppler Speed Log, Skipper DL2, Control Unit</t>
  </si>
  <si>
    <t>JB70D1-SA</t>
  </si>
  <si>
    <t>JB12-SA</t>
  </si>
  <si>
    <t>DL2SG-SA</t>
  </si>
  <si>
    <t>DL1SG-SA</t>
  </si>
  <si>
    <t>CU-M001-SB</t>
  </si>
  <si>
    <t>JB70D2-SA</t>
  </si>
  <si>
    <t>ETN038G</t>
  </si>
  <si>
    <t>JB50E1-SA</t>
  </si>
  <si>
    <t>ESN100-SB</t>
  </si>
  <si>
    <t>N/A</t>
  </si>
  <si>
    <t>Commercial Trade Pack</t>
  </si>
  <si>
    <t>As per manual</t>
  </si>
  <si>
    <t>Room temp, dry</t>
  </si>
  <si>
    <t>Measured</t>
  </si>
  <si>
    <t>JB70E2-SA</t>
  </si>
  <si>
    <t>Echo Sounder, Skipper ESN200, Transceiver Unit</t>
  </si>
  <si>
    <t>As per  manual</t>
  </si>
  <si>
    <t>ESN200-SB</t>
  </si>
  <si>
    <t>Echo Sounder, Skipper ESN200, Control Unit</t>
  </si>
  <si>
    <t>CD402CU-SC</t>
  </si>
  <si>
    <t>Doppler Speed Log, Skipper DL1, Control Unit</t>
  </si>
  <si>
    <t>-</t>
  </si>
  <si>
    <t>Kolonne1</t>
  </si>
  <si>
    <t>ETN050G</t>
  </si>
  <si>
    <t>Transducer 50kHz TGM 60-50-25L, 25 m cable, for Sea Valve</t>
  </si>
  <si>
    <t>ETN200SG</t>
  </si>
  <si>
    <t>Transducer 200kHz TGM 50-200-25L, 25 m cable, for Sea Valve</t>
  </si>
  <si>
    <t>CD401E2-SB</t>
  </si>
  <si>
    <t>CD401, Operating Unit for EML224 Dual Axis Log</t>
  </si>
  <si>
    <t>JB60CD-SA</t>
  </si>
  <si>
    <t>Electronic unit for Speed log TTL comm.</t>
  </si>
  <si>
    <t>EML224SG-SD</t>
  </si>
  <si>
    <t>Log sensor for SB/DB Sea Valve complete EML, 40m cable</t>
  </si>
  <si>
    <t>CU-M101-SA</t>
  </si>
  <si>
    <t>ESN200-SC</t>
  </si>
  <si>
    <t>Echo Sounder, Skipper ESN200, 10.1" Control Unit</t>
  </si>
  <si>
    <t>EML1200-SA</t>
  </si>
  <si>
    <t>10.1" Dual Axis Electromagnetic Log Control Unit</t>
  </si>
  <si>
    <t>10.1" Single Axis Electromagnetic Log Control Unit</t>
  </si>
  <si>
    <t>EML1100-SA</t>
  </si>
  <si>
    <t>Control Unit 10.1" Touch Panel PC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</si>
</sst>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&quot; Hrs&quot;"/>
    <numFmt numFmtId="165" formatCode="#,##0&quot; mm&quot;"/>
    <numFmt numFmtId="166" formatCode="#,##0.00&quot; kg&quot;"/>
    <numFmt numFmtId="167" formatCode="####\-##\-###\-####"/>
    <numFmt numFmtId="168" formatCode="#,##0.00&quot; Mins&quot;"/>
    <numFmt numFmtId="169" formatCode="#,##0&quot; Days&quot;"/>
    <numFmt numFmtId="170" formatCode="#,##0&quot; Years&quot;"/>
  </numFmts>
  <fonts count="2" x14ac:knownFonts="1">
    <font>
      <sz val="10"/>
      <color theme="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AAB7"/>
        <bgColor indexed="64"/>
      </patternFill>
    </fill>
    <fill>
      <patternFill patternType="solid">
        <fgColor rgb="FFE1BF9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167" fontId="0" fillId="0" borderId="6" xfId="0" applyNumberFormat="1" applyBorder="1" applyAlignment="1">
      <alignment vertical="top"/>
    </xf>
    <xf numFmtId="164" fontId="0" fillId="0" borderId="6" xfId="0" applyNumberFormat="1" applyBorder="1" applyAlignment="1">
      <alignment vertical="top"/>
    </xf>
    <xf numFmtId="165" fontId="0" fillId="0" borderId="6" xfId="0" applyNumberFormat="1" applyBorder="1" applyAlignment="1">
      <alignment vertical="top"/>
    </xf>
    <xf numFmtId="166" fontId="0" fillId="0" borderId="6" xfId="0" applyNumberFormat="1" applyBorder="1" applyAlignment="1">
      <alignment vertical="top"/>
    </xf>
    <xf numFmtId="165" fontId="0" fillId="0" borderId="6" xfId="0" applyNumberFormat="1" applyBorder="1" applyAlignment="1">
      <alignment horizontal="left" vertical="top"/>
    </xf>
    <xf numFmtId="169" fontId="0" fillId="0" borderId="6" xfId="0" applyNumberFormat="1" applyBorder="1" applyAlignment="1">
      <alignment vertical="top"/>
    </xf>
    <xf numFmtId="170" fontId="0" fillId="0" borderId="6" xfId="0" applyNumberFormat="1" applyBorder="1" applyAlignment="1">
      <alignment vertical="top"/>
    </xf>
    <xf numFmtId="168" fontId="0" fillId="0" borderId="6" xfId="0" applyNumberFormat="1" applyBorder="1" applyAlignment="1">
      <alignment vertical="top"/>
    </xf>
    <xf numFmtId="0" fontId="0" fillId="0" borderId="6" xfId="0" applyBorder="1" applyAlignment="1">
      <alignment horizontal="left" vertical="top"/>
    </xf>
    <xf numFmtId="0" fontId="1" fillId="3" borderId="4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169" fontId="0" fillId="0" borderId="6" xfId="0" applyNumberFormat="1" applyBorder="1" applyAlignment="1">
      <alignment horizontal="center" vertical="top"/>
    </xf>
    <xf numFmtId="168" fontId="0" fillId="0" borderId="6" xfId="0" applyNumberFormat="1" applyBorder="1" applyAlignment="1">
      <alignment horizontal="center" vertical="top"/>
    </xf>
    <xf numFmtId="168" fontId="0" fillId="0" borderId="6" xfId="0" applyNumberFormat="1" applyBorder="1" applyAlignment="1">
      <alignment horizontal="right" vertical="top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4" borderId="1" xfId="0" applyFont="1" applyFill="1" applyBorder="1" applyAlignment="1">
      <alignment horizontal="right" vertical="top" wrapText="1"/>
    </xf>
    <xf numFmtId="166" fontId="0" fillId="0" borderId="6" xfId="0" applyNumberForma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7" fontId="0" fillId="8" borderId="6" xfId="0" applyNumberFormat="1" applyFill="1" applyBorder="1" applyAlignment="1">
      <alignment vertical="top"/>
    </xf>
    <xf numFmtId="165" fontId="0" fillId="8" borderId="6" xfId="0" applyNumberFormat="1" applyFill="1" applyBorder="1" applyAlignment="1">
      <alignment vertical="top"/>
    </xf>
    <xf numFmtId="166" fontId="0" fillId="8" borderId="6" xfId="0" applyNumberFormat="1" applyFill="1" applyBorder="1" applyAlignment="1">
      <alignment vertical="top"/>
    </xf>
    <xf numFmtId="164" fontId="0" fillId="8" borderId="6" xfId="0" applyNumberFormat="1" applyFill="1" applyBorder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5" xfId="0" applyFill="1" applyBorder="1" applyAlignment="1">
      <alignment vertical="top"/>
    </xf>
    <xf numFmtId="165" fontId="0" fillId="8" borderId="6" xfId="0" applyNumberFormat="1" applyFill="1" applyBorder="1" applyAlignment="1">
      <alignment horizontal="left" vertical="top"/>
    </xf>
    <xf numFmtId="166" fontId="0" fillId="8" borderId="6" xfId="0" applyNumberFormat="1" applyFill="1" applyBorder="1" applyAlignment="1">
      <alignment horizontal="right" vertical="top" wrapText="1"/>
    </xf>
    <xf numFmtId="170" fontId="0" fillId="8" borderId="6" xfId="0" applyNumberFormat="1" applyFill="1" applyBorder="1" applyAlignment="1">
      <alignment vertical="top"/>
    </xf>
    <xf numFmtId="168" fontId="0" fillId="8" borderId="6" xfId="0" applyNumberFormat="1" applyFill="1" applyBorder="1" applyAlignment="1">
      <alignment vertical="top"/>
    </xf>
    <xf numFmtId="168" fontId="0" fillId="8" borderId="6" xfId="0" applyNumberFormat="1" applyFill="1" applyBorder="1" applyAlignment="1">
      <alignment horizontal="right" vertical="top"/>
    </xf>
    <xf numFmtId="168" fontId="0" fillId="8" borderId="6" xfId="0" applyNumberFormat="1" applyFill="1" applyBorder="1" applyAlignment="1">
      <alignment horizontal="center" vertical="top"/>
    </xf>
    <xf numFmtId="169" fontId="0" fillId="8" borderId="6" xfId="0" applyNumberFormat="1" applyFill="1" applyBorder="1" applyAlignment="1">
      <alignment horizontal="center" vertical="top"/>
    </xf>
    <xf numFmtId="0" fontId="0" fillId="8" borderId="6" xfId="0" applyFill="1" applyBorder="1" applyAlignment="1">
      <alignment horizontal="center" vertical="top"/>
    </xf>
    <xf numFmtId="0" fontId="1" fillId="7" borderId="3" xfId="0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0" fillId="9" borderId="6" xfId="0" applyFill="1" applyBorder="1" applyAlignment="1">
      <alignment vertical="top"/>
    </xf>
    <xf numFmtId="0" fontId="0" fillId="9" borderId="5" xfId="0" applyFill="1" applyBorder="1" applyAlignment="1">
      <alignment vertical="top"/>
    </xf>
    <xf numFmtId="167" fontId="0" fillId="9" borderId="6" xfId="0" applyNumberFormat="1" applyFill="1" applyBorder="1" applyAlignment="1">
      <alignment vertical="top"/>
    </xf>
    <xf numFmtId="165" fontId="0" fillId="9" borderId="6" xfId="0" applyNumberFormat="1" applyFill="1" applyBorder="1" applyAlignment="1">
      <alignment vertical="top"/>
    </xf>
    <xf numFmtId="166" fontId="0" fillId="9" borderId="6" xfId="0" applyNumberFormat="1" applyFill="1" applyBorder="1" applyAlignment="1">
      <alignment vertical="top"/>
    </xf>
    <xf numFmtId="164" fontId="0" fillId="9" borderId="6" xfId="0" applyNumberFormat="1" applyFill="1" applyBorder="1" applyAlignment="1">
      <alignment vertical="top"/>
    </xf>
    <xf numFmtId="165" fontId="0" fillId="9" borderId="6" xfId="0" applyNumberFormat="1" applyFill="1" applyBorder="1" applyAlignment="1">
      <alignment horizontal="left" vertical="top"/>
    </xf>
    <xf numFmtId="166" fontId="0" fillId="9" borderId="6" xfId="0" applyNumberFormat="1" applyFill="1" applyBorder="1" applyAlignment="1">
      <alignment horizontal="right" vertical="top" wrapText="1"/>
    </xf>
    <xf numFmtId="169" fontId="0" fillId="9" borderId="6" xfId="0" applyNumberFormat="1" applyFill="1" applyBorder="1" applyAlignment="1">
      <alignment horizontal="center" vertical="top"/>
    </xf>
    <xf numFmtId="170" fontId="0" fillId="9" borderId="6" xfId="0" applyNumberFormat="1" applyFill="1" applyBorder="1" applyAlignment="1">
      <alignment vertical="top"/>
    </xf>
    <xf numFmtId="168" fontId="0" fillId="9" borderId="6" xfId="0" applyNumberFormat="1" applyFill="1" applyBorder="1" applyAlignment="1">
      <alignment vertical="top"/>
    </xf>
    <xf numFmtId="168" fontId="0" fillId="9" borderId="6" xfId="0" applyNumberFormat="1" applyFill="1" applyBorder="1" applyAlignment="1">
      <alignment horizontal="center" vertical="top"/>
    </xf>
    <xf numFmtId="168" fontId="0" fillId="9" borderId="6" xfId="0" applyNumberFormat="1" applyFill="1" applyBorder="1" applyAlignment="1">
      <alignment horizontal="right" vertical="top"/>
    </xf>
    <xf numFmtId="0" fontId="0" fillId="9" borderId="6" xfId="0" applyFill="1" applyBorder="1" applyAlignment="1">
      <alignment horizontal="center" vertical="top"/>
    </xf>
    <xf numFmtId="0" fontId="0" fillId="9" borderId="0" xfId="0" applyFill="1" applyAlignment="1">
      <alignment vertical="top"/>
    </xf>
  </cellXfs>
  <cellStyles count="1">
    <cellStyle name="Normal" xfId="0" builtinId="0"/>
  </cellStyles>
  <dxfs count="31"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8" formatCode="#,##0.00&quot; Mins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8" formatCode="#,##0.00&quot; Mins&quot;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8" formatCode="#,##0.00&quot; Mins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8" formatCode="#,##0.00&quot; Mins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8" formatCode="#,##0.00&quot; Mins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8" formatCode="#,##0.00&quot; Mins&quot;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0" formatCode="#,##0&quot; Years&quot;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9" formatCode="#,##0&quot; Days&quot;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&quot; kg&quot;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&quot; kg&quot;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#,##0&quot; mm&quot;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#,##0&quot; mm&quot;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#,##0&quot; mm&quot;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#,##0&quot; mm&quot;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&quot; Hrs&quot;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&quot; kg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5" formatCode="#,##0&quot; mm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5" formatCode="#,##0&quot; mm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5" formatCode="#,##0&quot; mm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7" formatCode="####\-##\-###\-####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1BF9D"/>
      <color rgb="FFC880FE"/>
      <color rgb="FFF8AA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Z48" totalsRowShown="0" headerRowDxfId="30" dataDxfId="28" headerRowBorderDxfId="29" tableBorderDxfId="27" totalsRowBorderDxfId="26">
  <tableColumns count="26">
    <tableColumn id="13" xr3:uid="{00000000-0010-0000-0000-00000D000000}" name="Kolonne1" dataDxfId="25"/>
    <tableColumn id="1" xr3:uid="{00000000-0010-0000-0000-000001000000}" name="Part Number" dataDxfId="24"/>
    <tableColumn id="2" xr3:uid="{00000000-0010-0000-0000-000002000000}" name="Description" dataDxfId="23"/>
    <tableColumn id="3" xr3:uid="{00000000-0010-0000-0000-000003000000}" name="NSN (if applicable)" dataDxfId="22"/>
    <tableColumn id="52" xr3:uid="{00000000-0010-0000-0000-000034000000}" name="Item Length (mm)" dataDxfId="21"/>
    <tableColumn id="51" xr3:uid="{00000000-0010-0000-0000-000033000000}" name="Item Width (mm)" dataDxfId="20"/>
    <tableColumn id="50" xr3:uid="{00000000-0010-0000-0000-000032000000}" name="Item Depth (mm)" dataDxfId="19"/>
    <tableColumn id="49" xr3:uid="{00000000-0010-0000-0000-000031000000}" name="Item Weight (kg)" dataDxfId="18"/>
    <tableColumn id="6" xr3:uid="{00000000-0010-0000-0000-000006000000}" name="MTBF (Hours)" dataDxfId="17"/>
    <tableColumn id="7" xr3:uid="{00000000-0010-0000-0000-000007000000}" name="Methodology (please select)" dataDxfId="16"/>
    <tableColumn id="23" xr3:uid="{00000000-0010-0000-0000-000017000000}" name="Comment" dataDxfId="15"/>
    <tableColumn id="14" xr3:uid="{00000000-0010-0000-0000-00000E000000}" name="Container Type" dataDxfId="14"/>
    <tableColumn id="16" xr3:uid="{00000000-0010-0000-0000-000010000000}" name="Packed Length (mm)" dataDxfId="13"/>
    <tableColumn id="17" xr3:uid="{00000000-0010-0000-0000-000011000000}" name="Packed Width (mm)" dataDxfId="12"/>
    <tableColumn id="18" xr3:uid="{00000000-0010-0000-0000-000012000000}" name="Packed Depth (mm)" dataDxfId="11"/>
    <tableColumn id="19" xr3:uid="{00000000-0010-0000-0000-000013000000}" name="Packed Weight (kg)" dataDxfId="10"/>
    <tableColumn id="20" xr3:uid="{00000000-0010-0000-0000-000014000000}" name="Storage considerations" dataDxfId="9"/>
    <tableColumn id="21" xr3:uid="{00000000-0010-0000-0000-000015000000}" name="Procurement lead time (days)" dataDxfId="8"/>
    <tableColumn id="22" xr3:uid="{00000000-0010-0000-0000-000016000000}" name="Shelf Life (Years)" dataDxfId="7"/>
    <tableColumn id="24" xr3:uid="{00000000-0010-0000-0000-000018000000}" name="Remove and replace time (mins)" dataDxfId="6"/>
    <tableColumn id="11" xr3:uid="{00000000-0010-0000-0000-00000B000000}" name="Certification required? (Y/N)" dataDxfId="5"/>
    <tableColumn id="12" xr3:uid="{00000000-0010-0000-0000-00000C000000}" name="Certification detail" dataDxfId="4"/>
    <tableColumn id="31" xr3:uid="{00000000-0010-0000-0000-00001F000000}" name="Preventive Maintenance Required?" dataDxfId="3">
      <calculatedColumnFormula>IF(Table2[[#This Row],[Part Number]]&lt;&gt;"","&lt;Input&gt;","")</calculatedColumnFormula>
    </tableColumn>
    <tableColumn id="32" xr3:uid="{00000000-0010-0000-0000-000020000000}" name="In-storage Maintenance Required?" dataDxfId="2">
      <calculatedColumnFormula>IF(Table2[[#This Row],[Part Number]]&lt;&gt;"","&lt;Input&gt;","")</calculatedColumnFormula>
    </tableColumn>
    <tableColumn id="33" xr3:uid="{00000000-0010-0000-0000-000021000000}" name="Repairable (Y/N)" dataDxfId="1"/>
    <tableColumn id="27" xr3:uid="{00000000-0010-0000-0000-00001B000000}" name="STTE Required?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Z48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J30" sqref="J30"/>
    </sheetView>
  </sheetViews>
  <sheetFormatPr defaultColWidth="8.83203125" defaultRowHeight="12.3" x14ac:dyDescent="0.4"/>
  <cols>
    <col min="1" max="1" width="14.5546875" style="1" customWidth="1"/>
    <col min="2" max="2" width="14" style="1" customWidth="1"/>
    <col min="3" max="3" width="51.71875" style="1" bestFit="1" customWidth="1"/>
    <col min="4" max="4" width="22.71875" style="1" bestFit="1" customWidth="1"/>
    <col min="5" max="8" width="18.83203125" style="1" hidden="1" customWidth="1"/>
    <col min="9" max="9" width="15.1640625" style="1" customWidth="1"/>
    <col min="10" max="10" width="15" style="1" bestFit="1" customWidth="1"/>
    <col min="11" max="11" width="14.27734375" style="1" customWidth="1"/>
    <col min="12" max="12" width="21" style="1" hidden="1" customWidth="1"/>
    <col min="13" max="16" width="8.83203125" style="1" hidden="1" customWidth="1"/>
    <col min="17" max="17" width="16.44140625" style="30" customWidth="1"/>
    <col min="18" max="18" width="13.83203125" style="1" customWidth="1"/>
    <col min="19" max="19" width="10.1640625" style="1" customWidth="1"/>
    <col min="20" max="21" width="16.5546875" style="1" customWidth="1"/>
    <col min="22" max="22" width="5.5546875" style="1" customWidth="1"/>
    <col min="23" max="25" width="16.5546875" style="1" customWidth="1"/>
    <col min="26" max="26" width="14.27734375" style="1" bestFit="1" customWidth="1"/>
    <col min="27" max="16384" width="8.83203125" style="1"/>
  </cols>
  <sheetData>
    <row r="1" spans="1:26" x14ac:dyDescent="0.4">
      <c r="A1" s="46" t="s">
        <v>8</v>
      </c>
      <c r="B1" s="46"/>
      <c r="C1" s="46"/>
      <c r="D1" s="46"/>
      <c r="E1" s="46"/>
      <c r="F1" s="46"/>
      <c r="G1" s="46"/>
      <c r="H1" s="46"/>
      <c r="I1" s="51" t="s">
        <v>3</v>
      </c>
      <c r="J1" s="52"/>
      <c r="K1" s="52"/>
      <c r="L1" s="47" t="s">
        <v>24</v>
      </c>
      <c r="M1" s="47"/>
      <c r="N1" s="47"/>
      <c r="O1" s="47"/>
      <c r="P1" s="47"/>
      <c r="Q1" s="48"/>
      <c r="R1" s="49" t="s">
        <v>5</v>
      </c>
      <c r="S1" s="50"/>
      <c r="T1" s="53" t="s">
        <v>12</v>
      </c>
      <c r="U1" s="54"/>
      <c r="V1" s="54"/>
      <c r="W1" s="54"/>
      <c r="X1" s="54"/>
      <c r="Y1" s="55"/>
      <c r="Z1" s="45" t="s">
        <v>13</v>
      </c>
    </row>
    <row r="2" spans="1:26" s="19" customFormat="1" ht="49.2" x14ac:dyDescent="0.4">
      <c r="A2" s="21" t="s">
        <v>65</v>
      </c>
      <c r="B2" s="13" t="s">
        <v>0</v>
      </c>
      <c r="C2" s="14" t="s">
        <v>1</v>
      </c>
      <c r="D2" s="14" t="s">
        <v>7</v>
      </c>
      <c r="E2" s="14" t="s">
        <v>14</v>
      </c>
      <c r="F2" s="14" t="s">
        <v>15</v>
      </c>
      <c r="G2" s="14" t="s">
        <v>16</v>
      </c>
      <c r="H2" s="14" t="s">
        <v>17</v>
      </c>
      <c r="I2" s="15" t="s">
        <v>2</v>
      </c>
      <c r="J2" s="15" t="s">
        <v>4</v>
      </c>
      <c r="K2" s="15" t="s">
        <v>29</v>
      </c>
      <c r="L2" s="16" t="s">
        <v>22</v>
      </c>
      <c r="M2" s="16" t="s">
        <v>18</v>
      </c>
      <c r="N2" s="16" t="s">
        <v>19</v>
      </c>
      <c r="O2" s="16" t="s">
        <v>20</v>
      </c>
      <c r="P2" s="16" t="s">
        <v>21</v>
      </c>
      <c r="Q2" s="28" t="s">
        <v>23</v>
      </c>
      <c r="R2" s="17" t="s">
        <v>6</v>
      </c>
      <c r="S2" s="17" t="s">
        <v>11</v>
      </c>
      <c r="T2" s="18" t="s">
        <v>9</v>
      </c>
      <c r="U2" s="18" t="s">
        <v>28</v>
      </c>
      <c r="V2" s="18" t="s">
        <v>27</v>
      </c>
      <c r="W2" s="18" t="s">
        <v>30</v>
      </c>
      <c r="X2" s="18" t="s">
        <v>31</v>
      </c>
      <c r="Y2" s="25" t="s">
        <v>32</v>
      </c>
      <c r="Z2" s="26" t="s">
        <v>26</v>
      </c>
    </row>
    <row r="3" spans="1:26" x14ac:dyDescent="0.4">
      <c r="A3" s="3" t="s">
        <v>33</v>
      </c>
      <c r="B3" s="2" t="s">
        <v>49</v>
      </c>
      <c r="C3" s="3" t="s">
        <v>34</v>
      </c>
      <c r="D3" s="31"/>
      <c r="E3" s="32">
        <v>183</v>
      </c>
      <c r="F3" s="32">
        <v>183</v>
      </c>
      <c r="G3" s="32">
        <v>90</v>
      </c>
      <c r="H3" s="7">
        <v>14.7</v>
      </c>
      <c r="I3" s="34">
        <v>58500</v>
      </c>
      <c r="J3" s="35" t="s">
        <v>56</v>
      </c>
      <c r="K3" s="35"/>
      <c r="L3" s="8" t="s">
        <v>53</v>
      </c>
      <c r="M3" s="32">
        <v>410</v>
      </c>
      <c r="N3" s="32">
        <v>290</v>
      </c>
      <c r="O3" s="32">
        <v>310</v>
      </c>
      <c r="P3" s="33">
        <v>14</v>
      </c>
      <c r="Q3" s="38" t="s">
        <v>55</v>
      </c>
      <c r="R3" s="43">
        <v>45</v>
      </c>
      <c r="S3" s="39" t="s">
        <v>52</v>
      </c>
      <c r="T3" s="40">
        <v>60</v>
      </c>
      <c r="U3" s="23" t="s">
        <v>25</v>
      </c>
      <c r="V3" s="11" t="s">
        <v>64</v>
      </c>
      <c r="W3" s="24" t="s">
        <v>54</v>
      </c>
      <c r="X3" s="23" t="s">
        <v>25</v>
      </c>
      <c r="Y3" s="23" t="s">
        <v>25</v>
      </c>
      <c r="Z3" s="27" t="s">
        <v>25</v>
      </c>
    </row>
    <row r="4" spans="1:26" x14ac:dyDescent="0.4">
      <c r="A4" s="3" t="s">
        <v>33</v>
      </c>
      <c r="B4" s="2" t="s">
        <v>50</v>
      </c>
      <c r="C4" s="3" t="s">
        <v>35</v>
      </c>
      <c r="D4" s="4"/>
      <c r="E4" s="6">
        <v>255</v>
      </c>
      <c r="F4" s="6">
        <v>164</v>
      </c>
      <c r="G4" s="6">
        <v>134</v>
      </c>
      <c r="H4" s="7">
        <v>2</v>
      </c>
      <c r="I4" s="5">
        <v>26600</v>
      </c>
      <c r="J4" s="3" t="s">
        <v>56</v>
      </c>
      <c r="K4" s="3"/>
      <c r="L4" s="8" t="s">
        <v>53</v>
      </c>
      <c r="M4" s="6">
        <v>280</v>
      </c>
      <c r="N4" s="6">
        <v>190</v>
      </c>
      <c r="O4" s="6">
        <v>100</v>
      </c>
      <c r="P4" s="7">
        <v>2</v>
      </c>
      <c r="Q4" s="29" t="s">
        <v>55</v>
      </c>
      <c r="R4" s="22">
        <v>45</v>
      </c>
      <c r="S4" s="10" t="s">
        <v>52</v>
      </c>
      <c r="T4" s="11">
        <v>60</v>
      </c>
      <c r="U4" s="23" t="s">
        <v>25</v>
      </c>
      <c r="V4" s="11" t="s">
        <v>64</v>
      </c>
      <c r="W4" s="24" t="s">
        <v>54</v>
      </c>
      <c r="X4" s="23" t="s">
        <v>25</v>
      </c>
      <c r="Y4" s="23" t="s">
        <v>10</v>
      </c>
      <c r="Z4" s="27" t="s">
        <v>25</v>
      </c>
    </row>
    <row r="5" spans="1:26" x14ac:dyDescent="0.4">
      <c r="A5" s="3" t="s">
        <v>33</v>
      </c>
      <c r="B5" s="2" t="s">
        <v>51</v>
      </c>
      <c r="C5" s="3" t="s">
        <v>36</v>
      </c>
      <c r="D5" s="31"/>
      <c r="E5" s="6">
        <v>158</v>
      </c>
      <c r="F5" s="6">
        <v>242</v>
      </c>
      <c r="G5" s="6">
        <v>63</v>
      </c>
      <c r="H5" s="33">
        <v>2</v>
      </c>
      <c r="I5" s="34">
        <v>26600</v>
      </c>
      <c r="J5" s="35" t="s">
        <v>56</v>
      </c>
      <c r="K5" s="35"/>
      <c r="L5" s="8" t="s">
        <v>53</v>
      </c>
      <c r="M5" s="32">
        <v>230</v>
      </c>
      <c r="N5" s="32">
        <v>325</v>
      </c>
      <c r="O5" s="32">
        <v>125</v>
      </c>
      <c r="P5" s="33">
        <v>1.2</v>
      </c>
      <c r="Q5" s="38" t="s">
        <v>55</v>
      </c>
      <c r="R5" s="43">
        <v>45</v>
      </c>
      <c r="S5" s="39" t="s">
        <v>52</v>
      </c>
      <c r="T5" s="40">
        <v>60</v>
      </c>
      <c r="U5" s="23" t="s">
        <v>25</v>
      </c>
      <c r="V5" s="11" t="s">
        <v>64</v>
      </c>
      <c r="W5" s="24" t="s">
        <v>54</v>
      </c>
      <c r="X5" s="23" t="s">
        <v>25</v>
      </c>
      <c r="Y5" s="23" t="s">
        <v>10</v>
      </c>
      <c r="Z5" s="27" t="s">
        <v>25</v>
      </c>
    </row>
    <row r="6" spans="1:26" x14ac:dyDescent="0.4">
      <c r="A6" s="3" t="s">
        <v>33</v>
      </c>
      <c r="B6" s="2" t="s">
        <v>46</v>
      </c>
      <c r="C6" s="3" t="s">
        <v>37</v>
      </c>
      <c r="D6" s="4"/>
      <c r="E6" s="6">
        <v>167</v>
      </c>
      <c r="F6" s="6">
        <v>60</v>
      </c>
      <c r="G6" s="6">
        <v>60</v>
      </c>
      <c r="H6" s="7">
        <v>5</v>
      </c>
      <c r="I6" s="5">
        <v>31500</v>
      </c>
      <c r="J6" s="3" t="s">
        <v>56</v>
      </c>
      <c r="K6" s="3"/>
      <c r="L6" s="8" t="s">
        <v>53</v>
      </c>
      <c r="M6" s="6">
        <v>400</v>
      </c>
      <c r="N6" s="6">
        <v>400</v>
      </c>
      <c r="O6" s="6">
        <v>300</v>
      </c>
      <c r="P6" s="7">
        <v>8.4</v>
      </c>
      <c r="Q6" s="29" t="s">
        <v>55</v>
      </c>
      <c r="R6" s="22">
        <v>45</v>
      </c>
      <c r="S6" s="10" t="s">
        <v>52</v>
      </c>
      <c r="T6" s="11">
        <v>60</v>
      </c>
      <c r="U6" s="23" t="s">
        <v>25</v>
      </c>
      <c r="V6" s="11" t="s">
        <v>64</v>
      </c>
      <c r="W6" s="24" t="s">
        <v>54</v>
      </c>
      <c r="X6" s="23" t="s">
        <v>25</v>
      </c>
      <c r="Y6" s="23" t="s">
        <v>25</v>
      </c>
      <c r="Z6" s="27" t="s">
        <v>25</v>
      </c>
    </row>
    <row r="7" spans="1:26" x14ac:dyDescent="0.4">
      <c r="A7" s="3" t="s">
        <v>33</v>
      </c>
      <c r="B7" s="2" t="s">
        <v>45</v>
      </c>
      <c r="C7" s="3" t="s">
        <v>38</v>
      </c>
      <c r="D7" s="31"/>
      <c r="E7" s="6">
        <v>126</v>
      </c>
      <c r="F7" s="6">
        <v>100</v>
      </c>
      <c r="G7" s="6">
        <v>100</v>
      </c>
      <c r="H7" s="7">
        <v>10.199999999999999</v>
      </c>
      <c r="I7" s="34">
        <v>31500</v>
      </c>
      <c r="J7" s="35" t="s">
        <v>56</v>
      </c>
      <c r="K7" s="35"/>
      <c r="L7" s="8" t="s">
        <v>53</v>
      </c>
      <c r="M7" s="32">
        <v>400</v>
      </c>
      <c r="N7" s="32">
        <v>400</v>
      </c>
      <c r="O7" s="32">
        <v>300</v>
      </c>
      <c r="P7" s="33">
        <v>10.8</v>
      </c>
      <c r="Q7" s="38" t="s">
        <v>55</v>
      </c>
      <c r="R7" s="43">
        <v>45</v>
      </c>
      <c r="S7" s="39" t="s">
        <v>52</v>
      </c>
      <c r="T7" s="11">
        <v>60</v>
      </c>
      <c r="U7" s="23" t="s">
        <v>25</v>
      </c>
      <c r="V7" s="11" t="s">
        <v>64</v>
      </c>
      <c r="W7" s="24" t="s">
        <v>54</v>
      </c>
      <c r="X7" s="23" t="s">
        <v>25</v>
      </c>
      <c r="Y7" s="23" t="s">
        <v>25</v>
      </c>
      <c r="Z7" s="27" t="s">
        <v>25</v>
      </c>
    </row>
    <row r="8" spans="1:26" x14ac:dyDescent="0.4">
      <c r="A8" s="3" t="s">
        <v>33</v>
      </c>
      <c r="B8" s="2" t="s">
        <v>44</v>
      </c>
      <c r="C8" s="3" t="s">
        <v>39</v>
      </c>
      <c r="D8" s="4"/>
      <c r="E8" s="6">
        <v>161</v>
      </c>
      <c r="F8" s="6">
        <v>167</v>
      </c>
      <c r="G8" s="6">
        <v>66</v>
      </c>
      <c r="H8" s="7">
        <v>0.8</v>
      </c>
      <c r="I8" s="5">
        <v>58500</v>
      </c>
      <c r="J8" s="3" t="s">
        <v>56</v>
      </c>
      <c r="K8" s="3"/>
      <c r="L8" s="8" t="s">
        <v>53</v>
      </c>
      <c r="M8" s="6">
        <v>310</v>
      </c>
      <c r="N8" s="6">
        <v>220</v>
      </c>
      <c r="O8" s="6">
        <v>120</v>
      </c>
      <c r="P8" s="7">
        <v>0.9</v>
      </c>
      <c r="Q8" s="29" t="s">
        <v>55</v>
      </c>
      <c r="R8" s="22">
        <v>45</v>
      </c>
      <c r="S8" s="10" t="s">
        <v>52</v>
      </c>
      <c r="T8" s="11">
        <v>60</v>
      </c>
      <c r="U8" s="23" t="s">
        <v>25</v>
      </c>
      <c r="V8" s="11" t="s">
        <v>64</v>
      </c>
      <c r="W8" s="24" t="s">
        <v>54</v>
      </c>
      <c r="X8" s="23" t="s">
        <v>25</v>
      </c>
      <c r="Y8" s="23" t="s">
        <v>10</v>
      </c>
      <c r="Z8" s="27" t="s">
        <v>25</v>
      </c>
    </row>
    <row r="9" spans="1:26" x14ac:dyDescent="0.4">
      <c r="A9" s="3" t="s">
        <v>33</v>
      </c>
      <c r="B9" s="2" t="s">
        <v>48</v>
      </c>
      <c r="C9" s="3" t="s">
        <v>40</v>
      </c>
      <c r="D9" s="31"/>
      <c r="E9" s="6">
        <v>190</v>
      </c>
      <c r="F9" s="6">
        <v>119</v>
      </c>
      <c r="G9" s="6">
        <v>114</v>
      </c>
      <c r="H9" s="7">
        <v>1.5</v>
      </c>
      <c r="I9" s="34">
        <v>26600</v>
      </c>
      <c r="J9" s="35" t="s">
        <v>56</v>
      </c>
      <c r="K9" s="35"/>
      <c r="L9" s="8" t="s">
        <v>53</v>
      </c>
      <c r="M9" s="6">
        <v>305</v>
      </c>
      <c r="N9" s="6">
        <v>215</v>
      </c>
      <c r="O9" s="6">
        <v>210</v>
      </c>
      <c r="P9" s="7">
        <v>2</v>
      </c>
      <c r="Q9" s="29" t="s">
        <v>55</v>
      </c>
      <c r="R9" s="22">
        <v>45</v>
      </c>
      <c r="S9" s="39" t="s">
        <v>52</v>
      </c>
      <c r="T9" s="11">
        <v>60</v>
      </c>
      <c r="U9" s="23" t="s">
        <v>25</v>
      </c>
      <c r="V9" s="11" t="s">
        <v>64</v>
      </c>
      <c r="W9" s="24" t="s">
        <v>54</v>
      </c>
      <c r="X9" s="23" t="s">
        <v>25</v>
      </c>
      <c r="Y9" s="23" t="s">
        <v>10</v>
      </c>
      <c r="Z9" s="27" t="s">
        <v>25</v>
      </c>
    </row>
    <row r="10" spans="1:26" x14ac:dyDescent="0.4">
      <c r="A10" s="3" t="s">
        <v>33</v>
      </c>
      <c r="B10" s="2" t="s">
        <v>43</v>
      </c>
      <c r="C10" s="3" t="s">
        <v>41</v>
      </c>
      <c r="D10" s="4"/>
      <c r="E10" s="6">
        <v>115</v>
      </c>
      <c r="F10" s="6">
        <v>123</v>
      </c>
      <c r="G10" s="6">
        <v>181</v>
      </c>
      <c r="H10" s="7">
        <v>6</v>
      </c>
      <c r="I10" s="5">
        <v>26600</v>
      </c>
      <c r="J10" s="3" t="s">
        <v>56</v>
      </c>
      <c r="K10" s="3"/>
      <c r="L10" s="8" t="s">
        <v>53</v>
      </c>
      <c r="M10" s="6">
        <v>305</v>
      </c>
      <c r="N10" s="6">
        <v>215</v>
      </c>
      <c r="O10" s="6">
        <v>210</v>
      </c>
      <c r="P10" s="7">
        <v>1.7</v>
      </c>
      <c r="Q10" s="29" t="s">
        <v>55</v>
      </c>
      <c r="R10" s="22">
        <v>45</v>
      </c>
      <c r="S10" s="10" t="s">
        <v>52</v>
      </c>
      <c r="T10" s="11">
        <v>60</v>
      </c>
      <c r="U10" s="23" t="s">
        <v>25</v>
      </c>
      <c r="V10" s="11" t="s">
        <v>64</v>
      </c>
      <c r="W10" s="24" t="s">
        <v>54</v>
      </c>
      <c r="X10" s="23" t="s">
        <v>25</v>
      </c>
      <c r="Y10" s="23" t="s">
        <v>10</v>
      </c>
      <c r="Z10" s="27" t="s">
        <v>25</v>
      </c>
    </row>
    <row r="11" spans="1:26" x14ac:dyDescent="0.4">
      <c r="A11" s="3" t="s">
        <v>33</v>
      </c>
      <c r="B11" s="2" t="s">
        <v>47</v>
      </c>
      <c r="C11" s="3" t="s">
        <v>42</v>
      </c>
      <c r="D11" s="31"/>
      <c r="E11" s="6">
        <v>158</v>
      </c>
      <c r="F11" s="6">
        <v>242</v>
      </c>
      <c r="G11" s="6">
        <v>51</v>
      </c>
      <c r="H11" s="7">
        <v>1</v>
      </c>
      <c r="I11" s="34">
        <v>26600</v>
      </c>
      <c r="J11" s="35" t="s">
        <v>56</v>
      </c>
      <c r="K11" s="35"/>
      <c r="L11" s="8" t="s">
        <v>53</v>
      </c>
      <c r="M11" s="6">
        <v>230</v>
      </c>
      <c r="N11" s="6">
        <v>325</v>
      </c>
      <c r="O11" s="6">
        <v>125</v>
      </c>
      <c r="P11" s="7">
        <v>1.2</v>
      </c>
      <c r="Q11" s="29" t="s">
        <v>55</v>
      </c>
      <c r="R11" s="22">
        <v>45</v>
      </c>
      <c r="S11" s="39" t="s">
        <v>52</v>
      </c>
      <c r="T11" s="11">
        <v>60</v>
      </c>
      <c r="U11" s="23" t="s">
        <v>25</v>
      </c>
      <c r="V11" s="11" t="s">
        <v>64</v>
      </c>
      <c r="W11" s="24" t="s">
        <v>54</v>
      </c>
      <c r="X11" s="23" t="s">
        <v>25</v>
      </c>
      <c r="Y11" s="23" t="s">
        <v>10</v>
      </c>
      <c r="Z11" s="27" t="s">
        <v>25</v>
      </c>
    </row>
    <row r="12" spans="1:26" x14ac:dyDescent="0.4">
      <c r="A12" s="3" t="s">
        <v>33</v>
      </c>
      <c r="B12" s="2" t="s">
        <v>57</v>
      </c>
      <c r="C12" s="3" t="s">
        <v>58</v>
      </c>
      <c r="D12" s="4"/>
      <c r="E12" s="6">
        <v>195</v>
      </c>
      <c r="F12" s="6">
        <v>135</v>
      </c>
      <c r="G12" s="6">
        <v>130</v>
      </c>
      <c r="H12" s="7">
        <v>1.38</v>
      </c>
      <c r="I12" s="5">
        <v>26600</v>
      </c>
      <c r="J12" s="3" t="s">
        <v>56</v>
      </c>
      <c r="K12" s="3"/>
      <c r="L12" s="8" t="s">
        <v>53</v>
      </c>
      <c r="M12" s="6">
        <v>310</v>
      </c>
      <c r="N12" s="6">
        <v>160</v>
      </c>
      <c r="O12" s="6">
        <v>220</v>
      </c>
      <c r="P12" s="7">
        <v>1.8</v>
      </c>
      <c r="Q12" s="29" t="s">
        <v>55</v>
      </c>
      <c r="R12" s="22">
        <v>30</v>
      </c>
      <c r="S12" s="10" t="s">
        <v>52</v>
      </c>
      <c r="T12" s="11">
        <v>45</v>
      </c>
      <c r="U12" s="23" t="s">
        <v>25</v>
      </c>
      <c r="V12" s="11" t="s">
        <v>64</v>
      </c>
      <c r="W12" s="24" t="s">
        <v>59</v>
      </c>
      <c r="X12" s="23" t="s">
        <v>25</v>
      </c>
      <c r="Y12" s="23" t="s">
        <v>10</v>
      </c>
      <c r="Z12" s="27" t="s">
        <v>25</v>
      </c>
    </row>
    <row r="13" spans="1:26" x14ac:dyDescent="0.4">
      <c r="A13" s="35" t="s">
        <v>33</v>
      </c>
      <c r="B13" s="36" t="s">
        <v>60</v>
      </c>
      <c r="C13" s="35" t="s">
        <v>61</v>
      </c>
      <c r="D13" s="31"/>
      <c r="E13" s="32">
        <v>243</v>
      </c>
      <c r="F13" s="32">
        <v>160</v>
      </c>
      <c r="G13" s="32">
        <v>70</v>
      </c>
      <c r="H13" s="33">
        <v>1.1399999999999999</v>
      </c>
      <c r="I13" s="34">
        <v>26600</v>
      </c>
      <c r="J13" s="35" t="s">
        <v>56</v>
      </c>
      <c r="K13" s="35"/>
      <c r="L13" s="37" t="s">
        <v>53</v>
      </c>
      <c r="M13" s="32">
        <v>310</v>
      </c>
      <c r="N13" s="32">
        <v>160</v>
      </c>
      <c r="O13" s="32">
        <v>220</v>
      </c>
      <c r="P13" s="33">
        <v>1.8</v>
      </c>
      <c r="Q13" s="38" t="s">
        <v>55</v>
      </c>
      <c r="R13" s="43">
        <v>30</v>
      </c>
      <c r="S13" s="39" t="s">
        <v>52</v>
      </c>
      <c r="T13" s="40">
        <v>45</v>
      </c>
      <c r="U13" s="42" t="s">
        <v>25</v>
      </c>
      <c r="V13" s="40" t="s">
        <v>64</v>
      </c>
      <c r="W13" s="41" t="s">
        <v>59</v>
      </c>
      <c r="X13" s="42" t="s">
        <v>25</v>
      </c>
      <c r="Y13" s="42" t="s">
        <v>10</v>
      </c>
      <c r="Z13" s="44" t="s">
        <v>25</v>
      </c>
    </row>
    <row r="14" spans="1:26" x14ac:dyDescent="0.4">
      <c r="A14" s="3" t="s">
        <v>33</v>
      </c>
      <c r="B14" s="2" t="s">
        <v>62</v>
      </c>
      <c r="C14" s="3" t="s">
        <v>63</v>
      </c>
      <c r="D14" s="4"/>
      <c r="E14" s="6">
        <v>144</v>
      </c>
      <c r="F14" s="6">
        <v>144</v>
      </c>
      <c r="G14" s="6">
        <v>100</v>
      </c>
      <c r="H14" s="7">
        <v>1.1000000000000001</v>
      </c>
      <c r="I14" s="5">
        <v>35000</v>
      </c>
      <c r="J14" s="3" t="s">
        <v>56</v>
      </c>
      <c r="K14" s="3"/>
      <c r="L14" s="8" t="s">
        <v>53</v>
      </c>
      <c r="M14" s="6">
        <v>260</v>
      </c>
      <c r="N14" s="6">
        <v>130</v>
      </c>
      <c r="O14" s="6">
        <v>200</v>
      </c>
      <c r="P14" s="7">
        <v>1.5</v>
      </c>
      <c r="Q14" s="29" t="s">
        <v>55</v>
      </c>
      <c r="R14" s="22">
        <v>30</v>
      </c>
      <c r="S14" s="10" t="s">
        <v>52</v>
      </c>
      <c r="T14" s="11">
        <v>30</v>
      </c>
      <c r="U14" s="23" t="s">
        <v>25</v>
      </c>
      <c r="V14" s="11" t="s">
        <v>64</v>
      </c>
      <c r="W14" s="24" t="s">
        <v>59</v>
      </c>
      <c r="X14" s="23" t="s">
        <v>25</v>
      </c>
      <c r="Y14" s="23" t="s">
        <v>10</v>
      </c>
      <c r="Z14" s="27" t="s">
        <v>25</v>
      </c>
    </row>
    <row r="15" spans="1:26" x14ac:dyDescent="0.4">
      <c r="A15" s="3" t="s">
        <v>33</v>
      </c>
      <c r="B15" s="2" t="s">
        <v>66</v>
      </c>
      <c r="C15" s="3" t="s">
        <v>67</v>
      </c>
      <c r="D15" s="4"/>
      <c r="E15" s="6"/>
      <c r="F15" s="6"/>
      <c r="G15" s="6"/>
      <c r="H15" s="7"/>
      <c r="I15" s="5">
        <v>58500</v>
      </c>
      <c r="J15" s="3" t="s">
        <v>56</v>
      </c>
      <c r="K15" s="3"/>
      <c r="L15" s="8" t="s">
        <v>53</v>
      </c>
      <c r="M15" s="6"/>
      <c r="N15" s="6"/>
      <c r="O15" s="6"/>
      <c r="P15" s="7"/>
      <c r="Q15" s="29" t="s">
        <v>55</v>
      </c>
      <c r="R15" s="43">
        <v>30</v>
      </c>
      <c r="S15" s="39" t="s">
        <v>52</v>
      </c>
      <c r="T15" s="11">
        <v>60</v>
      </c>
      <c r="U15" s="23" t="s">
        <v>25</v>
      </c>
      <c r="V15" s="11" t="s">
        <v>64</v>
      </c>
      <c r="W15" s="24" t="s">
        <v>59</v>
      </c>
      <c r="X15" s="23" t="s">
        <v>25</v>
      </c>
      <c r="Y15" s="23" t="s">
        <v>25</v>
      </c>
      <c r="Z15" s="27" t="s">
        <v>25</v>
      </c>
    </row>
    <row r="16" spans="1:26" x14ac:dyDescent="0.4">
      <c r="A16" s="3" t="s">
        <v>33</v>
      </c>
      <c r="B16" s="2" t="s">
        <v>68</v>
      </c>
      <c r="C16" s="3" t="s">
        <v>69</v>
      </c>
      <c r="D16" s="4"/>
      <c r="E16" s="6"/>
      <c r="F16" s="6"/>
      <c r="G16" s="6"/>
      <c r="H16" s="7"/>
      <c r="I16" s="5">
        <v>58500</v>
      </c>
      <c r="J16" s="3" t="s">
        <v>56</v>
      </c>
      <c r="K16" s="3"/>
      <c r="L16" s="8" t="s">
        <v>53</v>
      </c>
      <c r="M16" s="6"/>
      <c r="N16" s="6"/>
      <c r="O16" s="6"/>
      <c r="P16" s="7"/>
      <c r="Q16" s="29" t="s">
        <v>55</v>
      </c>
      <c r="R16" s="22">
        <v>30</v>
      </c>
      <c r="S16" s="10" t="s">
        <v>52</v>
      </c>
      <c r="T16" s="11">
        <v>60</v>
      </c>
      <c r="U16" s="23" t="s">
        <v>25</v>
      </c>
      <c r="V16" s="11" t="s">
        <v>64</v>
      </c>
      <c r="W16" s="24" t="s">
        <v>59</v>
      </c>
      <c r="X16" s="23" t="s">
        <v>25</v>
      </c>
      <c r="Y16" s="23" t="s">
        <v>25</v>
      </c>
      <c r="Z16" s="27" t="s">
        <v>25</v>
      </c>
    </row>
    <row r="17" spans="1:26" x14ac:dyDescent="0.4">
      <c r="A17" s="3" t="s">
        <v>33</v>
      </c>
      <c r="B17" s="2" t="s">
        <v>70</v>
      </c>
      <c r="C17" s="3" t="s">
        <v>71</v>
      </c>
      <c r="D17" s="4"/>
      <c r="E17" s="6">
        <v>144</v>
      </c>
      <c r="F17" s="6">
        <v>144</v>
      </c>
      <c r="G17" s="6">
        <v>100</v>
      </c>
      <c r="H17" s="7">
        <v>1.1000000000000001</v>
      </c>
      <c r="I17" s="5">
        <v>35000</v>
      </c>
      <c r="J17" s="3" t="s">
        <v>56</v>
      </c>
      <c r="K17" s="3"/>
      <c r="L17" s="8" t="s">
        <v>53</v>
      </c>
      <c r="M17" s="6">
        <v>260</v>
      </c>
      <c r="N17" s="6">
        <v>130</v>
      </c>
      <c r="O17" s="6">
        <v>200</v>
      </c>
      <c r="P17" s="7">
        <v>1.5</v>
      </c>
      <c r="Q17" s="29" t="s">
        <v>55</v>
      </c>
      <c r="R17" s="22">
        <v>30</v>
      </c>
      <c r="S17" s="10" t="s">
        <v>52</v>
      </c>
      <c r="T17" s="11">
        <v>30</v>
      </c>
      <c r="U17" s="23" t="s">
        <v>25</v>
      </c>
      <c r="V17" s="11" t="s">
        <v>64</v>
      </c>
      <c r="W17" s="24" t="s">
        <v>59</v>
      </c>
      <c r="X17" s="23" t="s">
        <v>25</v>
      </c>
      <c r="Y17" s="23" t="s">
        <v>10</v>
      </c>
      <c r="Z17" s="27" t="s">
        <v>25</v>
      </c>
    </row>
    <row r="18" spans="1:26" x14ac:dyDescent="0.4">
      <c r="A18" s="3" t="s">
        <v>33</v>
      </c>
      <c r="B18" s="2" t="s">
        <v>72</v>
      </c>
      <c r="C18" s="3" t="s">
        <v>73</v>
      </c>
      <c r="D18" s="4"/>
      <c r="E18" s="6"/>
      <c r="F18" s="6"/>
      <c r="G18" s="6"/>
      <c r="H18" s="7"/>
      <c r="I18" s="5">
        <v>31500</v>
      </c>
      <c r="J18" s="3" t="s">
        <v>56</v>
      </c>
      <c r="K18" s="3"/>
      <c r="L18" s="8" t="s">
        <v>53</v>
      </c>
      <c r="M18" s="6"/>
      <c r="N18" s="6"/>
      <c r="O18" s="6"/>
      <c r="P18" s="7"/>
      <c r="Q18" s="29" t="s">
        <v>55</v>
      </c>
      <c r="R18" s="22">
        <v>30</v>
      </c>
      <c r="S18" s="10" t="s">
        <v>52</v>
      </c>
      <c r="T18" s="11">
        <v>60</v>
      </c>
      <c r="U18" s="23" t="s">
        <v>25</v>
      </c>
      <c r="V18" s="11" t="s">
        <v>64</v>
      </c>
      <c r="W18" s="24" t="s">
        <v>59</v>
      </c>
      <c r="X18" s="23" t="s">
        <v>25</v>
      </c>
      <c r="Y18" s="23" t="s">
        <v>10</v>
      </c>
      <c r="Z18" s="27" t="s">
        <v>25</v>
      </c>
    </row>
    <row r="19" spans="1:26" x14ac:dyDescent="0.4">
      <c r="A19" s="3" t="s">
        <v>33</v>
      </c>
      <c r="B19" s="2" t="s">
        <v>74</v>
      </c>
      <c r="C19" s="3" t="s">
        <v>75</v>
      </c>
      <c r="D19" s="4"/>
      <c r="E19" s="6">
        <v>167</v>
      </c>
      <c r="F19" s="6">
        <v>60</v>
      </c>
      <c r="G19" s="6">
        <v>60</v>
      </c>
      <c r="H19" s="7">
        <v>5</v>
      </c>
      <c r="I19" s="5">
        <v>31500</v>
      </c>
      <c r="J19" s="3" t="s">
        <v>56</v>
      </c>
      <c r="K19" s="3"/>
      <c r="L19" s="8" t="s">
        <v>53</v>
      </c>
      <c r="M19" s="6"/>
      <c r="N19" s="6"/>
      <c r="O19" s="6"/>
      <c r="P19" s="7"/>
      <c r="Q19" s="29" t="s">
        <v>55</v>
      </c>
      <c r="R19" s="22">
        <v>45</v>
      </c>
      <c r="S19" s="10" t="s">
        <v>52</v>
      </c>
      <c r="T19" s="11">
        <v>60</v>
      </c>
      <c r="U19" s="23" t="s">
        <v>25</v>
      </c>
      <c r="V19" s="11" t="s">
        <v>64</v>
      </c>
      <c r="W19" s="24" t="s">
        <v>59</v>
      </c>
      <c r="X19" s="23" t="s">
        <v>25</v>
      </c>
      <c r="Y19" s="23" t="s">
        <v>25</v>
      </c>
      <c r="Z19" s="27" t="s">
        <v>25</v>
      </c>
    </row>
    <row r="20" spans="1:26" s="70" customFormat="1" x14ac:dyDescent="0.4">
      <c r="A20" s="56" t="s">
        <v>33</v>
      </c>
      <c r="B20" s="57" t="s">
        <v>77</v>
      </c>
      <c r="C20" s="56" t="s">
        <v>78</v>
      </c>
      <c r="D20" s="58"/>
      <c r="E20" s="59">
        <v>243</v>
      </c>
      <c r="F20" s="59">
        <v>160</v>
      </c>
      <c r="G20" s="59">
        <v>70</v>
      </c>
      <c r="H20" s="60">
        <v>1.1399999999999999</v>
      </c>
      <c r="I20" s="61">
        <v>26600</v>
      </c>
      <c r="J20" s="56" t="s">
        <v>56</v>
      </c>
      <c r="K20" s="56"/>
      <c r="L20" s="62" t="s">
        <v>53</v>
      </c>
      <c r="M20" s="59">
        <v>310</v>
      </c>
      <c r="N20" s="59">
        <v>160</v>
      </c>
      <c r="O20" s="59">
        <v>220</v>
      </c>
      <c r="P20" s="60">
        <v>1.8</v>
      </c>
      <c r="Q20" s="63" t="s">
        <v>55</v>
      </c>
      <c r="R20" s="64">
        <v>30</v>
      </c>
      <c r="S20" s="65" t="s">
        <v>52</v>
      </c>
      <c r="T20" s="11">
        <v>30</v>
      </c>
      <c r="U20" s="67" t="s">
        <v>25</v>
      </c>
      <c r="V20" s="66" t="s">
        <v>64</v>
      </c>
      <c r="W20" s="68" t="s">
        <v>59</v>
      </c>
      <c r="X20" s="67" t="s">
        <v>25</v>
      </c>
      <c r="Y20" s="67" t="s">
        <v>25</v>
      </c>
      <c r="Z20" s="69" t="s">
        <v>25</v>
      </c>
    </row>
    <row r="21" spans="1:26" x14ac:dyDescent="0.4">
      <c r="A21" s="35" t="s">
        <v>33</v>
      </c>
      <c r="B21" s="36" t="s">
        <v>79</v>
      </c>
      <c r="C21" s="35" t="s">
        <v>80</v>
      </c>
      <c r="D21" s="31"/>
      <c r="E21" s="32">
        <v>243</v>
      </c>
      <c r="F21" s="32">
        <v>160</v>
      </c>
      <c r="G21" s="32">
        <v>70</v>
      </c>
      <c r="H21" s="33">
        <v>1.1399999999999999</v>
      </c>
      <c r="I21" s="34">
        <v>26600</v>
      </c>
      <c r="J21" s="35" t="s">
        <v>56</v>
      </c>
      <c r="K21" s="35"/>
      <c r="L21" s="37" t="s">
        <v>53</v>
      </c>
      <c r="M21" s="32">
        <v>310</v>
      </c>
      <c r="N21" s="32">
        <v>160</v>
      </c>
      <c r="O21" s="32">
        <v>220</v>
      </c>
      <c r="P21" s="33">
        <v>1.8</v>
      </c>
      <c r="Q21" s="38" t="s">
        <v>55</v>
      </c>
      <c r="R21" s="43">
        <v>30</v>
      </c>
      <c r="S21" s="39" t="s">
        <v>52</v>
      </c>
      <c r="T21" s="11">
        <v>30</v>
      </c>
      <c r="U21" s="42" t="s">
        <v>25</v>
      </c>
      <c r="V21" s="40" t="s">
        <v>64</v>
      </c>
      <c r="W21" s="41" t="s">
        <v>59</v>
      </c>
      <c r="X21" s="42" t="s">
        <v>25</v>
      </c>
      <c r="Y21" s="23" t="s">
        <v>25</v>
      </c>
      <c r="Z21" s="44" t="s">
        <v>25</v>
      </c>
    </row>
    <row r="22" spans="1:26" s="70" customFormat="1" x14ac:dyDescent="0.4">
      <c r="A22" s="56" t="s">
        <v>33</v>
      </c>
      <c r="B22" s="57" t="s">
        <v>82</v>
      </c>
      <c r="C22" s="56" t="s">
        <v>81</v>
      </c>
      <c r="D22" s="58"/>
      <c r="E22" s="59">
        <v>243</v>
      </c>
      <c r="F22" s="59">
        <v>160</v>
      </c>
      <c r="G22" s="59">
        <v>70</v>
      </c>
      <c r="H22" s="60">
        <v>1.1399999999999999</v>
      </c>
      <c r="I22" s="61">
        <v>26600</v>
      </c>
      <c r="J22" s="56" t="s">
        <v>56</v>
      </c>
      <c r="K22" s="56"/>
      <c r="L22" s="62" t="s">
        <v>53</v>
      </c>
      <c r="M22" s="59">
        <v>310</v>
      </c>
      <c r="N22" s="59">
        <v>160</v>
      </c>
      <c r="O22" s="59">
        <v>220</v>
      </c>
      <c r="P22" s="60">
        <v>1.8</v>
      </c>
      <c r="Q22" s="63" t="s">
        <v>55</v>
      </c>
      <c r="R22" s="64">
        <v>30</v>
      </c>
      <c r="S22" s="65" t="s">
        <v>52</v>
      </c>
      <c r="T22" s="11">
        <v>30</v>
      </c>
      <c r="U22" s="67" t="s">
        <v>25</v>
      </c>
      <c r="V22" s="66" t="s">
        <v>64</v>
      </c>
      <c r="W22" s="68" t="s">
        <v>59</v>
      </c>
      <c r="X22" s="67" t="s">
        <v>25</v>
      </c>
      <c r="Y22" s="67" t="s">
        <v>25</v>
      </c>
      <c r="Z22" s="69" t="s">
        <v>25</v>
      </c>
    </row>
    <row r="23" spans="1:26" x14ac:dyDescent="0.4">
      <c r="A23" s="35" t="s">
        <v>33</v>
      </c>
      <c r="B23" s="36" t="s">
        <v>76</v>
      </c>
      <c r="C23" s="3" t="s">
        <v>83</v>
      </c>
      <c r="D23" s="31"/>
      <c r="E23" s="32">
        <v>243</v>
      </c>
      <c r="F23" s="32">
        <v>160</v>
      </c>
      <c r="G23" s="32">
        <v>70</v>
      </c>
      <c r="H23" s="33">
        <v>1.1399999999999999</v>
      </c>
      <c r="I23" s="34">
        <v>26600</v>
      </c>
      <c r="J23" s="35" t="s">
        <v>56</v>
      </c>
      <c r="K23" s="35"/>
      <c r="L23" s="37" t="s">
        <v>53</v>
      </c>
      <c r="M23" s="32">
        <v>310</v>
      </c>
      <c r="N23" s="32">
        <v>160</v>
      </c>
      <c r="O23" s="32">
        <v>220</v>
      </c>
      <c r="P23" s="33">
        <v>1.8</v>
      </c>
      <c r="Q23" s="38" t="s">
        <v>55</v>
      </c>
      <c r="R23" s="43">
        <v>30</v>
      </c>
      <c r="S23" s="39" t="s">
        <v>52</v>
      </c>
      <c r="T23" s="11">
        <v>30</v>
      </c>
      <c r="U23" s="42" t="s">
        <v>25</v>
      </c>
      <c r="V23" s="40" t="s">
        <v>64</v>
      </c>
      <c r="W23" s="41" t="s">
        <v>59</v>
      </c>
      <c r="X23" s="42" t="s">
        <v>25</v>
      </c>
      <c r="Y23" s="23" t="s">
        <v>25</v>
      </c>
      <c r="Z23" s="44" t="s">
        <v>25</v>
      </c>
    </row>
    <row r="24" spans="1:26" x14ac:dyDescent="0.4">
      <c r="A24" s="20"/>
      <c r="B24" s="2"/>
      <c r="C24" s="3"/>
      <c r="D24" s="4"/>
      <c r="E24" s="6" t="str">
        <f>IF(Table2[[#This Row],[Part Number]]&lt;&gt;"","&lt;Input&gt;","")</f>
        <v/>
      </c>
      <c r="F24" s="6" t="str">
        <f>IF(Table2[[#This Row],[Part Number]]&lt;&gt;"","&lt;Input&gt;","")</f>
        <v/>
      </c>
      <c r="G24" s="6" t="str">
        <f>IF(Table2[[#This Row],[Part Number]]&lt;&gt;"","&lt;Input&gt;","")</f>
        <v/>
      </c>
      <c r="H24" s="7" t="str">
        <f>IF(Table2[[#This Row],[Part Number]]&lt;&gt;"","&lt;Input&gt;","")</f>
        <v/>
      </c>
      <c r="I24" s="5" t="str">
        <f>IF(Table2[[#This Row],[Part Number]]&lt;&gt;"","&lt;Input&gt;","")</f>
        <v/>
      </c>
      <c r="J24" s="3"/>
      <c r="K24" s="3"/>
      <c r="L24" s="8" t="str">
        <f>IF(Table2[[#This Row],[Part Number]]&lt;&gt;"","&lt;Please Select&gt;","")</f>
        <v/>
      </c>
      <c r="M24" s="6" t="str">
        <f>IF(Table2[[#This Row],[Part Number]]&lt;&gt;"","&lt;Input&gt;","")</f>
        <v/>
      </c>
      <c r="N24" s="6" t="str">
        <f>IF(Table2[[#This Row],[Part Number]]&lt;&gt;"","&lt;Input&gt;","")</f>
        <v/>
      </c>
      <c r="O24" s="6" t="str">
        <f>IF(Table2[[#This Row],[Part Number]]&lt;&gt;"","&lt;Input&gt;","")</f>
        <v/>
      </c>
      <c r="P24" s="7" t="str">
        <f>IF(Table2[[#This Row],[Part Number]]&lt;&gt;"","&lt;Input&gt;","")</f>
        <v/>
      </c>
      <c r="Q24" s="29" t="str">
        <f>IF(Table2[[#This Row],[Part Number]]&lt;&gt;"","&lt;Input&gt;","")</f>
        <v/>
      </c>
      <c r="R24" s="9" t="str">
        <f>IF(Table2[[#This Row],[Part Number]]&lt;&gt;"","&lt;Input&gt;","")</f>
        <v/>
      </c>
      <c r="S24" s="10" t="str">
        <f>IF(Table2[[#This Row],[Part Number]]&lt;&gt;"","&lt;Input&gt;","")</f>
        <v/>
      </c>
      <c r="T24" s="11" t="str">
        <f>IF(Table2[[#This Row],[Part Number]]&lt;&gt;"","&lt;Input&gt;","")</f>
        <v/>
      </c>
      <c r="U24" s="23" t="str">
        <f>IF(Table2[[#This Row],[Part Number]]&lt;&gt;"","&lt;Input&gt;","")</f>
        <v/>
      </c>
      <c r="V24" s="11" t="s">
        <v>64</v>
      </c>
      <c r="W24" s="24" t="str">
        <f>IF(Table2[[#This Row],[Part Number]]&lt;&gt;"","&lt;Input&gt;","")</f>
        <v/>
      </c>
      <c r="X24" s="23" t="str">
        <f>IF(Table2[[#This Row],[Part Number]]&lt;&gt;"","&lt;Input&gt;","")</f>
        <v/>
      </c>
      <c r="Y24" s="11"/>
      <c r="Z24" s="27" t="str">
        <f>IF(Table2[[#This Row],[Part Number]]&lt;&gt;"","&lt;Please Select&gt;","")</f>
        <v/>
      </c>
    </row>
    <row r="25" spans="1:26" x14ac:dyDescent="0.4">
      <c r="A25" s="20"/>
      <c r="B25" s="2"/>
      <c r="C25" s="3"/>
      <c r="D25" s="4"/>
      <c r="E25" s="6" t="str">
        <f>IF(Table2[[#This Row],[Part Number]]&lt;&gt;"","&lt;Input&gt;","")</f>
        <v/>
      </c>
      <c r="F25" s="6" t="str">
        <f>IF(Table2[[#This Row],[Part Number]]&lt;&gt;"","&lt;Input&gt;","")</f>
        <v/>
      </c>
      <c r="G25" s="6" t="str">
        <f>IF(Table2[[#This Row],[Part Number]]&lt;&gt;"","&lt;Input&gt;","")</f>
        <v/>
      </c>
      <c r="H25" s="7" t="str">
        <f>IF(Table2[[#This Row],[Part Number]]&lt;&gt;"","&lt;Input&gt;","")</f>
        <v/>
      </c>
      <c r="I25" s="5" t="str">
        <f>IF(Table2[[#This Row],[Part Number]]&lt;&gt;"","&lt;Input&gt;","")</f>
        <v/>
      </c>
      <c r="J25" s="3"/>
      <c r="K25" s="3"/>
      <c r="L25" s="8" t="str">
        <f>IF(Table2[[#This Row],[Part Number]]&lt;&gt;"","&lt;Please Select&gt;","")</f>
        <v/>
      </c>
      <c r="M25" s="6" t="str">
        <f>IF(Table2[[#This Row],[Part Number]]&lt;&gt;"","&lt;Input&gt;","")</f>
        <v/>
      </c>
      <c r="N25" s="6" t="str">
        <f>IF(Table2[[#This Row],[Part Number]]&lt;&gt;"","&lt;Input&gt;","")</f>
        <v/>
      </c>
      <c r="O25" s="6" t="str">
        <f>IF(Table2[[#This Row],[Part Number]]&lt;&gt;"","&lt;Input&gt;","")</f>
        <v/>
      </c>
      <c r="P25" s="7" t="str">
        <f>IF(Table2[[#This Row],[Part Number]]&lt;&gt;"","&lt;Input&gt;","")</f>
        <v/>
      </c>
      <c r="Q25" s="29" t="str">
        <f>IF(Table2[[#This Row],[Part Number]]&lt;&gt;"","&lt;Input&gt;","")</f>
        <v/>
      </c>
      <c r="R25" s="9" t="str">
        <f>IF(Table2[[#This Row],[Part Number]]&lt;&gt;"","&lt;Input&gt;","")</f>
        <v/>
      </c>
      <c r="S25" s="10" t="str">
        <f>IF(Table2[[#This Row],[Part Number]]&lt;&gt;"","&lt;Input&gt;","")</f>
        <v/>
      </c>
      <c r="T25" s="11" t="str">
        <f>IF(Table2[[#This Row],[Part Number]]&lt;&gt;"","&lt;Input&gt;","")</f>
        <v/>
      </c>
      <c r="U25" s="23" t="str">
        <f>IF(Table2[[#This Row],[Part Number]]&lt;&gt;"","&lt;Input&gt;","")</f>
        <v/>
      </c>
      <c r="V25" s="11" t="s">
        <v>64</v>
      </c>
      <c r="W25" s="24" t="str">
        <f>IF(Table2[[#This Row],[Part Number]]&lt;&gt;"","&lt;Input&gt;","")</f>
        <v/>
      </c>
      <c r="X25" s="23" t="str">
        <f>IF(Table2[[#This Row],[Part Number]]&lt;&gt;"","&lt;Input&gt;","")</f>
        <v/>
      </c>
      <c r="Y25" s="11"/>
      <c r="Z25" s="27" t="str">
        <f>IF(Table2[[#This Row],[Part Number]]&lt;&gt;"","&lt;Please Select&gt;","")</f>
        <v/>
      </c>
    </row>
    <row r="26" spans="1:26" x14ac:dyDescent="0.4">
      <c r="A26" s="20"/>
      <c r="B26" s="2"/>
      <c r="C26" s="3"/>
      <c r="D26" s="4"/>
      <c r="E26" s="6" t="str">
        <f>IF(Table2[[#This Row],[Part Number]]&lt;&gt;"","&lt;Input&gt;","")</f>
        <v/>
      </c>
      <c r="F26" s="6" t="str">
        <f>IF(Table2[[#This Row],[Part Number]]&lt;&gt;"","&lt;Input&gt;","")</f>
        <v/>
      </c>
      <c r="G26" s="6" t="str">
        <f>IF(Table2[[#This Row],[Part Number]]&lt;&gt;"","&lt;Input&gt;","")</f>
        <v/>
      </c>
      <c r="H26" s="7" t="str">
        <f>IF(Table2[[#This Row],[Part Number]]&lt;&gt;"","&lt;Input&gt;","")</f>
        <v/>
      </c>
      <c r="I26" s="5" t="str">
        <f>IF(Table2[[#This Row],[Part Number]]&lt;&gt;"","&lt;Input&gt;","")</f>
        <v/>
      </c>
      <c r="J26" s="3"/>
      <c r="K26" s="3"/>
      <c r="L26" s="8" t="str">
        <f>IF(Table2[[#This Row],[Part Number]]&lt;&gt;"","&lt;Please Select&gt;","")</f>
        <v/>
      </c>
      <c r="M26" s="6" t="str">
        <f>IF(Table2[[#This Row],[Part Number]]&lt;&gt;"","&lt;Input&gt;","")</f>
        <v/>
      </c>
      <c r="N26" s="6" t="str">
        <f>IF(Table2[[#This Row],[Part Number]]&lt;&gt;"","&lt;Input&gt;","")</f>
        <v/>
      </c>
      <c r="O26" s="6" t="str">
        <f>IF(Table2[[#This Row],[Part Number]]&lt;&gt;"","&lt;Input&gt;","")</f>
        <v/>
      </c>
      <c r="P26" s="7" t="str">
        <f>IF(Table2[[#This Row],[Part Number]]&lt;&gt;"","&lt;Input&gt;","")</f>
        <v/>
      </c>
      <c r="Q26" s="29" t="str">
        <f>IF(Table2[[#This Row],[Part Number]]&lt;&gt;"","&lt;Input&gt;","")</f>
        <v/>
      </c>
      <c r="R26" s="9" t="str">
        <f>IF(Table2[[#This Row],[Part Number]]&lt;&gt;"","&lt;Input&gt;","")</f>
        <v/>
      </c>
      <c r="S26" s="10" t="str">
        <f>IF(Table2[[#This Row],[Part Number]]&lt;&gt;"","&lt;Input&gt;","")</f>
        <v/>
      </c>
      <c r="T26" s="11" t="str">
        <f>IF(Table2[[#This Row],[Part Number]]&lt;&gt;"","&lt;Input&gt;","")</f>
        <v/>
      </c>
      <c r="U26" s="23" t="str">
        <f>IF(Table2[[#This Row],[Part Number]]&lt;&gt;"","&lt;Input&gt;","")</f>
        <v/>
      </c>
      <c r="V26" s="11" t="s">
        <v>64</v>
      </c>
      <c r="W26" s="24" t="str">
        <f>IF(Table2[[#This Row],[Part Number]]&lt;&gt;"","&lt;Input&gt;","")</f>
        <v/>
      </c>
      <c r="X26" s="23" t="str">
        <f>IF(Table2[[#This Row],[Part Number]]&lt;&gt;"","&lt;Input&gt;","")</f>
        <v/>
      </c>
      <c r="Y26" s="11"/>
      <c r="Z26" s="27" t="str">
        <f>IF(Table2[[#This Row],[Part Number]]&lt;&gt;"","&lt;Please Select&gt;","")</f>
        <v/>
      </c>
    </row>
    <row r="27" spans="1:26" x14ac:dyDescent="0.4">
      <c r="A27" s="20"/>
      <c r="B27" s="2"/>
      <c r="C27" s="3"/>
      <c r="D27" s="4"/>
      <c r="E27" s="6" t="str">
        <f>IF(Table2[[#This Row],[Part Number]]&lt;&gt;"","&lt;Input&gt;","")</f>
        <v/>
      </c>
      <c r="F27" s="6" t="str">
        <f>IF(Table2[[#This Row],[Part Number]]&lt;&gt;"","&lt;Input&gt;","")</f>
        <v/>
      </c>
      <c r="G27" s="6" t="str">
        <f>IF(Table2[[#This Row],[Part Number]]&lt;&gt;"","&lt;Input&gt;","")</f>
        <v/>
      </c>
      <c r="H27" s="7" t="str">
        <f>IF(Table2[[#This Row],[Part Number]]&lt;&gt;"","&lt;Input&gt;","")</f>
        <v/>
      </c>
      <c r="I27" s="5" t="str">
        <f>IF(Table2[[#This Row],[Part Number]]&lt;&gt;"","&lt;Input&gt;","")</f>
        <v/>
      </c>
      <c r="J27" s="3"/>
      <c r="K27" s="3"/>
      <c r="L27" s="8" t="str">
        <f>IF(Table2[[#This Row],[Part Number]]&lt;&gt;"","&lt;Please Select&gt;","")</f>
        <v/>
      </c>
      <c r="M27" s="6" t="str">
        <f>IF(Table2[[#This Row],[Part Number]]&lt;&gt;"","&lt;Input&gt;","")</f>
        <v/>
      </c>
      <c r="N27" s="6" t="str">
        <f>IF(Table2[[#This Row],[Part Number]]&lt;&gt;"","&lt;Input&gt;","")</f>
        <v/>
      </c>
      <c r="O27" s="6" t="str">
        <f>IF(Table2[[#This Row],[Part Number]]&lt;&gt;"","&lt;Input&gt;","")</f>
        <v/>
      </c>
      <c r="P27" s="7" t="str">
        <f>IF(Table2[[#This Row],[Part Number]]&lt;&gt;"","&lt;Input&gt;","")</f>
        <v/>
      </c>
      <c r="Q27" s="29" t="str">
        <f>IF(Table2[[#This Row],[Part Number]]&lt;&gt;"","&lt;Input&gt;","")</f>
        <v/>
      </c>
      <c r="R27" s="9" t="str">
        <f>IF(Table2[[#This Row],[Part Number]]&lt;&gt;"","&lt;Input&gt;","")</f>
        <v/>
      </c>
      <c r="S27" s="10" t="str">
        <f>IF(Table2[[#This Row],[Part Number]]&lt;&gt;"","&lt;Input&gt;","")</f>
        <v/>
      </c>
      <c r="T27" s="11" t="str">
        <f>IF(Table2[[#This Row],[Part Number]]&lt;&gt;"","&lt;Input&gt;","")</f>
        <v/>
      </c>
      <c r="U27" s="11" t="str">
        <f>IF(Table2[[#This Row],[Part Number]]&lt;&gt;"","&lt;Input&gt;","")</f>
        <v/>
      </c>
      <c r="V27" s="11" t="s">
        <v>64</v>
      </c>
      <c r="W27" s="24" t="str">
        <f>IF(Table2[[#This Row],[Part Number]]&lt;&gt;"","&lt;Input&gt;","")</f>
        <v/>
      </c>
      <c r="X27" s="23" t="str">
        <f>IF(Table2[[#This Row],[Part Number]]&lt;&gt;"","&lt;Input&gt;","")</f>
        <v/>
      </c>
      <c r="Y27" s="11"/>
      <c r="Z27" s="12" t="str">
        <f>IF(Table2[[#This Row],[Part Number]]&lt;&gt;"","&lt;Please Select&gt;","")</f>
        <v/>
      </c>
    </row>
    <row r="28" spans="1:26" x14ac:dyDescent="0.4">
      <c r="A28" s="20"/>
      <c r="B28" s="2"/>
      <c r="C28" s="3"/>
      <c r="D28" s="4"/>
      <c r="E28" s="6" t="str">
        <f>IF(Table2[[#This Row],[Part Number]]&lt;&gt;"","&lt;Input&gt;","")</f>
        <v/>
      </c>
      <c r="F28" s="6" t="str">
        <f>IF(Table2[[#This Row],[Part Number]]&lt;&gt;"","&lt;Input&gt;","")</f>
        <v/>
      </c>
      <c r="G28" s="6" t="str">
        <f>IF(Table2[[#This Row],[Part Number]]&lt;&gt;"","&lt;Input&gt;","")</f>
        <v/>
      </c>
      <c r="H28" s="7" t="str">
        <f>IF(Table2[[#This Row],[Part Number]]&lt;&gt;"","&lt;Input&gt;","")</f>
        <v/>
      </c>
      <c r="I28" s="5" t="str">
        <f>IF(Table2[[#This Row],[Part Number]]&lt;&gt;"","&lt;Input&gt;","")</f>
        <v/>
      </c>
      <c r="J28" s="3"/>
      <c r="K28" s="3"/>
      <c r="L28" s="8" t="str">
        <f>IF(Table2[[#This Row],[Part Number]]&lt;&gt;"","&lt;Please Select&gt;","")</f>
        <v/>
      </c>
      <c r="M28" s="6" t="str">
        <f>IF(Table2[[#This Row],[Part Number]]&lt;&gt;"","&lt;Input&gt;","")</f>
        <v/>
      </c>
      <c r="N28" s="6" t="str">
        <f>IF(Table2[[#This Row],[Part Number]]&lt;&gt;"","&lt;Input&gt;","")</f>
        <v/>
      </c>
      <c r="O28" s="6" t="str">
        <f>IF(Table2[[#This Row],[Part Number]]&lt;&gt;"","&lt;Input&gt;","")</f>
        <v/>
      </c>
      <c r="P28" s="7" t="str">
        <f>IF(Table2[[#This Row],[Part Number]]&lt;&gt;"","&lt;Input&gt;","")</f>
        <v/>
      </c>
      <c r="Q28" s="29" t="str">
        <f>IF(Table2[[#This Row],[Part Number]]&lt;&gt;"","&lt;Input&gt;","")</f>
        <v/>
      </c>
      <c r="R28" s="9" t="str">
        <f>IF(Table2[[#This Row],[Part Number]]&lt;&gt;"","&lt;Input&gt;","")</f>
        <v/>
      </c>
      <c r="S28" s="10" t="str">
        <f>IF(Table2[[#This Row],[Part Number]]&lt;&gt;"","&lt;Input&gt;","")</f>
        <v/>
      </c>
      <c r="T28" s="11" t="str">
        <f>IF(Table2[[#This Row],[Part Number]]&lt;&gt;"","&lt;Input&gt;","")</f>
        <v/>
      </c>
      <c r="U28" s="11" t="str">
        <f>IF(Table2[[#This Row],[Part Number]]&lt;&gt;"","&lt;Input&gt;","")</f>
        <v/>
      </c>
      <c r="V28" s="11" t="s">
        <v>64</v>
      </c>
      <c r="W28" s="24" t="str">
        <f>IF(Table2[[#This Row],[Part Number]]&lt;&gt;"","&lt;Input&gt;","")</f>
        <v/>
      </c>
      <c r="X28" s="23" t="str">
        <f>IF(Table2[[#This Row],[Part Number]]&lt;&gt;"","&lt;Input&gt;","")</f>
        <v/>
      </c>
      <c r="Y28" s="11"/>
      <c r="Z28" s="12" t="str">
        <f>IF(Table2[[#This Row],[Part Number]]&lt;&gt;"","&lt;Please Select&gt;","")</f>
        <v/>
      </c>
    </row>
    <row r="29" spans="1:26" x14ac:dyDescent="0.4">
      <c r="A29" s="20"/>
      <c r="B29" s="2"/>
      <c r="C29" s="3"/>
      <c r="D29" s="4"/>
      <c r="E29" s="6" t="str">
        <f>IF(Table2[[#This Row],[Part Number]]&lt;&gt;"","&lt;Input&gt;","")</f>
        <v/>
      </c>
      <c r="F29" s="6" t="str">
        <f>IF(Table2[[#This Row],[Part Number]]&lt;&gt;"","&lt;Input&gt;","")</f>
        <v/>
      </c>
      <c r="G29" s="6" t="str">
        <f>IF(Table2[[#This Row],[Part Number]]&lt;&gt;"","&lt;Input&gt;","")</f>
        <v/>
      </c>
      <c r="H29" s="7" t="str">
        <f>IF(Table2[[#This Row],[Part Number]]&lt;&gt;"","&lt;Input&gt;","")</f>
        <v/>
      </c>
      <c r="I29" s="5" t="str">
        <f>IF(Table2[[#This Row],[Part Number]]&lt;&gt;"","&lt;Input&gt;","")</f>
        <v/>
      </c>
      <c r="J29" s="3" t="str">
        <f>IF(Table2[[#This Row],[Part Number]]&lt;&gt;"","&lt;Please Select&gt;","-")</f>
        <v>-</v>
      </c>
      <c r="K29" s="3" t="s">
        <v>64</v>
      </c>
      <c r="L29" s="8" t="str">
        <f>IF(Table2[[#This Row],[Part Number]]&lt;&gt;"","&lt;Please Select&gt;","")</f>
        <v/>
      </c>
      <c r="M29" s="6" t="str">
        <f>IF(Table2[[#This Row],[Part Number]]&lt;&gt;"","&lt;Input&gt;","")</f>
        <v/>
      </c>
      <c r="N29" s="6" t="str">
        <f>IF(Table2[[#This Row],[Part Number]]&lt;&gt;"","&lt;Input&gt;","")</f>
        <v/>
      </c>
      <c r="O29" s="6" t="str">
        <f>IF(Table2[[#This Row],[Part Number]]&lt;&gt;"","&lt;Input&gt;","")</f>
        <v/>
      </c>
      <c r="P29" s="7" t="str">
        <f>IF(Table2[[#This Row],[Part Number]]&lt;&gt;"","&lt;Input&gt;","")</f>
        <v/>
      </c>
      <c r="Q29" s="29" t="str">
        <f>IF(Table2[[#This Row],[Part Number]]&lt;&gt;"","&lt;Input&gt;","")</f>
        <v/>
      </c>
      <c r="R29" s="9" t="str">
        <f>IF(Table2[[#This Row],[Part Number]]&lt;&gt;"","&lt;Input&gt;","")</f>
        <v/>
      </c>
      <c r="S29" s="10" t="str">
        <f>IF(Table2[[#This Row],[Part Number]]&lt;&gt;"","&lt;Input&gt;","")</f>
        <v/>
      </c>
      <c r="T29" s="11" t="str">
        <f>IF(Table2[[#This Row],[Part Number]]&lt;&gt;"","&lt;Input&gt;","")</f>
        <v/>
      </c>
      <c r="U29" s="11" t="str">
        <f>IF(Table2[[#This Row],[Part Number]]&lt;&gt;"","&lt;Input&gt;","")</f>
        <v/>
      </c>
      <c r="V29" s="11" t="s">
        <v>64</v>
      </c>
      <c r="W29" s="24" t="str">
        <f>IF(Table2[[#This Row],[Part Number]]&lt;&gt;"","&lt;Input&gt;","")</f>
        <v/>
      </c>
      <c r="X29" s="23" t="str">
        <f>IF(Table2[[#This Row],[Part Number]]&lt;&gt;"","&lt;Input&gt;","")</f>
        <v/>
      </c>
      <c r="Y29" s="11"/>
      <c r="Z29" s="12" t="str">
        <f>IF(Table2[[#This Row],[Part Number]]&lt;&gt;"","&lt;Please Select&gt;","")</f>
        <v/>
      </c>
    </row>
    <row r="30" spans="1:26" x14ac:dyDescent="0.4">
      <c r="A30" s="20"/>
      <c r="B30" s="2"/>
      <c r="C30" s="3"/>
      <c r="D30" s="4"/>
      <c r="E30" s="6" t="str">
        <f>IF(Table2[[#This Row],[Part Number]]&lt;&gt;"","&lt;Input&gt;","")</f>
        <v/>
      </c>
      <c r="F30" s="6" t="str">
        <f>IF(Table2[[#This Row],[Part Number]]&lt;&gt;"","&lt;Input&gt;","")</f>
        <v/>
      </c>
      <c r="G30" s="6" t="str">
        <f>IF(Table2[[#This Row],[Part Number]]&lt;&gt;"","&lt;Input&gt;","")</f>
        <v/>
      </c>
      <c r="H30" s="7" t="str">
        <f>IF(Table2[[#This Row],[Part Number]]&lt;&gt;"","&lt;Input&gt;","")</f>
        <v/>
      </c>
      <c r="I30" s="5" t="str">
        <f>IF(Table2[[#This Row],[Part Number]]&lt;&gt;"","&lt;Input&gt;","")</f>
        <v/>
      </c>
      <c r="J30" s="3" t="str">
        <f>IF(Table2[[#This Row],[Part Number]]&lt;&gt;"","&lt;Please Select&gt;","-")</f>
        <v>-</v>
      </c>
      <c r="K30" s="3" t="s">
        <v>64</v>
      </c>
      <c r="L30" s="8" t="str">
        <f>IF(Table2[[#This Row],[Part Number]]&lt;&gt;"","&lt;Please Select&gt;","")</f>
        <v/>
      </c>
      <c r="M30" s="6" t="str">
        <f>IF(Table2[[#This Row],[Part Number]]&lt;&gt;"","&lt;Input&gt;","")</f>
        <v/>
      </c>
      <c r="N30" s="6" t="str">
        <f>IF(Table2[[#This Row],[Part Number]]&lt;&gt;"","&lt;Input&gt;","")</f>
        <v/>
      </c>
      <c r="O30" s="6" t="str">
        <f>IF(Table2[[#This Row],[Part Number]]&lt;&gt;"","&lt;Input&gt;","")</f>
        <v/>
      </c>
      <c r="P30" s="7" t="str">
        <f>IF(Table2[[#This Row],[Part Number]]&lt;&gt;"","&lt;Input&gt;","")</f>
        <v/>
      </c>
      <c r="Q30" s="29" t="str">
        <f>IF(Table2[[#This Row],[Part Number]]&lt;&gt;"","&lt;Input&gt;","")</f>
        <v/>
      </c>
      <c r="R30" s="9" t="str">
        <f>IF(Table2[[#This Row],[Part Number]]&lt;&gt;"","&lt;Input&gt;","")</f>
        <v/>
      </c>
      <c r="S30" s="10" t="str">
        <f>IF(Table2[[#This Row],[Part Number]]&lt;&gt;"","&lt;Input&gt;","")</f>
        <v/>
      </c>
      <c r="T30" s="11" t="str">
        <f>IF(Table2[[#This Row],[Part Number]]&lt;&gt;"","&lt;Input&gt;","")</f>
        <v/>
      </c>
      <c r="U30" s="11" t="str">
        <f>IF(Table2[[#This Row],[Part Number]]&lt;&gt;"","&lt;Input&gt;","")</f>
        <v/>
      </c>
      <c r="V30" s="11" t="s">
        <v>64</v>
      </c>
      <c r="W30" s="24" t="str">
        <f>IF(Table2[[#This Row],[Part Number]]&lt;&gt;"","&lt;Input&gt;","")</f>
        <v/>
      </c>
      <c r="X30" s="23" t="str">
        <f>IF(Table2[[#This Row],[Part Number]]&lt;&gt;"","&lt;Input&gt;","")</f>
        <v/>
      </c>
      <c r="Y30" s="11"/>
      <c r="Z30" s="12" t="str">
        <f>IF(Table2[[#This Row],[Part Number]]&lt;&gt;"","&lt;Please Select&gt;","")</f>
        <v/>
      </c>
    </row>
    <row r="31" spans="1:26" x14ac:dyDescent="0.4">
      <c r="A31" s="20"/>
      <c r="B31" s="2"/>
      <c r="C31" s="3"/>
      <c r="D31" s="4"/>
      <c r="E31" s="6" t="str">
        <f>IF(Table2[[#This Row],[Part Number]]&lt;&gt;"","&lt;Input&gt;","")</f>
        <v/>
      </c>
      <c r="F31" s="6" t="str">
        <f>IF(Table2[[#This Row],[Part Number]]&lt;&gt;"","&lt;Input&gt;","")</f>
        <v/>
      </c>
      <c r="G31" s="6" t="str">
        <f>IF(Table2[[#This Row],[Part Number]]&lt;&gt;"","&lt;Input&gt;","")</f>
        <v/>
      </c>
      <c r="H31" s="7" t="str">
        <f>IF(Table2[[#This Row],[Part Number]]&lt;&gt;"","&lt;Input&gt;","")</f>
        <v/>
      </c>
      <c r="I31" s="5" t="str">
        <f>IF(Table2[[#This Row],[Part Number]]&lt;&gt;"","&lt;Input&gt;","")</f>
        <v/>
      </c>
      <c r="J31" s="3" t="str">
        <f>IF(Table2[[#This Row],[Part Number]]&lt;&gt;"","&lt;Please Select&gt;","-")</f>
        <v>-</v>
      </c>
      <c r="K31" s="3" t="s">
        <v>64</v>
      </c>
      <c r="L31" s="8" t="str">
        <f>IF(Table2[[#This Row],[Part Number]]&lt;&gt;"","&lt;Please Select&gt;","")</f>
        <v/>
      </c>
      <c r="M31" s="6" t="str">
        <f>IF(Table2[[#This Row],[Part Number]]&lt;&gt;"","&lt;Input&gt;","")</f>
        <v/>
      </c>
      <c r="N31" s="6" t="str">
        <f>IF(Table2[[#This Row],[Part Number]]&lt;&gt;"","&lt;Input&gt;","")</f>
        <v/>
      </c>
      <c r="O31" s="6" t="str">
        <f>IF(Table2[[#This Row],[Part Number]]&lt;&gt;"","&lt;Input&gt;","")</f>
        <v/>
      </c>
      <c r="P31" s="7" t="str">
        <f>IF(Table2[[#This Row],[Part Number]]&lt;&gt;"","&lt;Input&gt;","")</f>
        <v/>
      </c>
      <c r="Q31" s="29" t="str">
        <f>IF(Table2[[#This Row],[Part Number]]&lt;&gt;"","&lt;Input&gt;","")</f>
        <v/>
      </c>
      <c r="R31" s="9" t="str">
        <f>IF(Table2[[#This Row],[Part Number]]&lt;&gt;"","&lt;Input&gt;","")</f>
        <v/>
      </c>
      <c r="S31" s="10" t="str">
        <f>IF(Table2[[#This Row],[Part Number]]&lt;&gt;"","&lt;Input&gt;","")</f>
        <v/>
      </c>
      <c r="T31" s="11" t="str">
        <f>IF(Table2[[#This Row],[Part Number]]&lt;&gt;"","&lt;Input&gt;","")</f>
        <v/>
      </c>
      <c r="U31" s="11" t="str">
        <f>IF(Table2[[#This Row],[Part Number]]&lt;&gt;"","&lt;Input&gt;","")</f>
        <v/>
      </c>
      <c r="V31" s="11" t="s">
        <v>64</v>
      </c>
      <c r="W31" s="24" t="str">
        <f>IF(Table2[[#This Row],[Part Number]]&lt;&gt;"","&lt;Input&gt;","")</f>
        <v/>
      </c>
      <c r="X31" s="23" t="str">
        <f>IF(Table2[[#This Row],[Part Number]]&lt;&gt;"","&lt;Input&gt;","")</f>
        <v/>
      </c>
      <c r="Y31" s="11"/>
      <c r="Z31" s="12" t="str">
        <f>IF(Table2[[#This Row],[Part Number]]&lt;&gt;"","&lt;Please Select&gt;","")</f>
        <v/>
      </c>
    </row>
    <row r="32" spans="1:26" x14ac:dyDescent="0.4">
      <c r="A32" s="20"/>
      <c r="B32" s="2"/>
      <c r="C32" s="3"/>
      <c r="D32" s="4"/>
      <c r="E32" s="6" t="str">
        <f>IF(Table2[[#This Row],[Part Number]]&lt;&gt;"","&lt;Input&gt;","")</f>
        <v/>
      </c>
      <c r="F32" s="6" t="str">
        <f>IF(Table2[[#This Row],[Part Number]]&lt;&gt;"","&lt;Input&gt;","")</f>
        <v/>
      </c>
      <c r="G32" s="6" t="str">
        <f>IF(Table2[[#This Row],[Part Number]]&lt;&gt;"","&lt;Input&gt;","")</f>
        <v/>
      </c>
      <c r="H32" s="7" t="str">
        <f>IF(Table2[[#This Row],[Part Number]]&lt;&gt;"","&lt;Input&gt;","")</f>
        <v/>
      </c>
      <c r="I32" s="5" t="str">
        <f>IF(Table2[[#This Row],[Part Number]]&lt;&gt;"","&lt;Input&gt;","")</f>
        <v/>
      </c>
      <c r="J32" s="3" t="str">
        <f>IF(Table2[[#This Row],[Part Number]]&lt;&gt;"","&lt;Please Select&gt;","-")</f>
        <v>-</v>
      </c>
      <c r="K32" s="3" t="s">
        <v>64</v>
      </c>
      <c r="L32" s="8" t="str">
        <f>IF(Table2[[#This Row],[Part Number]]&lt;&gt;"","&lt;Please Select&gt;","")</f>
        <v/>
      </c>
      <c r="M32" s="6" t="str">
        <f>IF(Table2[[#This Row],[Part Number]]&lt;&gt;"","&lt;Input&gt;","")</f>
        <v/>
      </c>
      <c r="N32" s="6" t="str">
        <f>IF(Table2[[#This Row],[Part Number]]&lt;&gt;"","&lt;Input&gt;","")</f>
        <v/>
      </c>
      <c r="O32" s="6" t="str">
        <f>IF(Table2[[#This Row],[Part Number]]&lt;&gt;"","&lt;Input&gt;","")</f>
        <v/>
      </c>
      <c r="P32" s="7" t="str">
        <f>IF(Table2[[#This Row],[Part Number]]&lt;&gt;"","&lt;Input&gt;","")</f>
        <v/>
      </c>
      <c r="Q32" s="29" t="str">
        <f>IF(Table2[[#This Row],[Part Number]]&lt;&gt;"","&lt;Input&gt;","")</f>
        <v/>
      </c>
      <c r="R32" s="9" t="str">
        <f>IF(Table2[[#This Row],[Part Number]]&lt;&gt;"","&lt;Input&gt;","")</f>
        <v/>
      </c>
      <c r="S32" s="10" t="str">
        <f>IF(Table2[[#This Row],[Part Number]]&lt;&gt;"","&lt;Input&gt;","")</f>
        <v/>
      </c>
      <c r="T32" s="11" t="str">
        <f>IF(Table2[[#This Row],[Part Number]]&lt;&gt;"","&lt;Input&gt;","")</f>
        <v/>
      </c>
      <c r="U32" s="11" t="str">
        <f>IF(Table2[[#This Row],[Part Number]]&lt;&gt;"","&lt;Input&gt;","")</f>
        <v/>
      </c>
      <c r="V32" s="11" t="s">
        <v>64</v>
      </c>
      <c r="W32" s="24" t="str">
        <f>IF(Table2[[#This Row],[Part Number]]&lt;&gt;"","&lt;Input&gt;","")</f>
        <v/>
      </c>
      <c r="X32" s="23" t="str">
        <f>IF(Table2[[#This Row],[Part Number]]&lt;&gt;"","&lt;Input&gt;","")</f>
        <v/>
      </c>
      <c r="Y32" s="11"/>
      <c r="Z32" s="12" t="str">
        <f>IF(Table2[[#This Row],[Part Number]]&lt;&gt;"","&lt;Please Select&gt;","")</f>
        <v/>
      </c>
    </row>
    <row r="33" spans="1:26" x14ac:dyDescent="0.4">
      <c r="A33" s="20"/>
      <c r="B33" s="2"/>
      <c r="C33" s="3"/>
      <c r="D33" s="4"/>
      <c r="E33" s="6" t="str">
        <f>IF(Table2[[#This Row],[Part Number]]&lt;&gt;"","&lt;Input&gt;","")</f>
        <v/>
      </c>
      <c r="F33" s="6" t="str">
        <f>IF(Table2[[#This Row],[Part Number]]&lt;&gt;"","&lt;Input&gt;","")</f>
        <v/>
      </c>
      <c r="G33" s="6" t="str">
        <f>IF(Table2[[#This Row],[Part Number]]&lt;&gt;"","&lt;Input&gt;","")</f>
        <v/>
      </c>
      <c r="H33" s="7" t="str">
        <f>IF(Table2[[#This Row],[Part Number]]&lt;&gt;"","&lt;Input&gt;","")</f>
        <v/>
      </c>
      <c r="I33" s="5" t="str">
        <f>IF(Table2[[#This Row],[Part Number]]&lt;&gt;"","&lt;Input&gt;","")</f>
        <v/>
      </c>
      <c r="J33" s="3" t="str">
        <f>IF(Table2[[#This Row],[Part Number]]&lt;&gt;"","&lt;Please Select&gt;","-")</f>
        <v>-</v>
      </c>
      <c r="K33" s="3" t="s">
        <v>64</v>
      </c>
      <c r="L33" s="8" t="str">
        <f>IF(Table2[[#This Row],[Part Number]]&lt;&gt;"","&lt;Please Select&gt;","")</f>
        <v/>
      </c>
      <c r="M33" s="6" t="str">
        <f>IF(Table2[[#This Row],[Part Number]]&lt;&gt;"","&lt;Input&gt;","")</f>
        <v/>
      </c>
      <c r="N33" s="6" t="str">
        <f>IF(Table2[[#This Row],[Part Number]]&lt;&gt;"","&lt;Input&gt;","")</f>
        <v/>
      </c>
      <c r="O33" s="6" t="str">
        <f>IF(Table2[[#This Row],[Part Number]]&lt;&gt;"","&lt;Input&gt;","")</f>
        <v/>
      </c>
      <c r="P33" s="7" t="str">
        <f>IF(Table2[[#This Row],[Part Number]]&lt;&gt;"","&lt;Input&gt;","")</f>
        <v/>
      </c>
      <c r="Q33" s="29" t="str">
        <f>IF(Table2[[#This Row],[Part Number]]&lt;&gt;"","&lt;Input&gt;","")</f>
        <v/>
      </c>
      <c r="R33" s="9" t="str">
        <f>IF(Table2[[#This Row],[Part Number]]&lt;&gt;"","&lt;Input&gt;","")</f>
        <v/>
      </c>
      <c r="S33" s="10" t="str">
        <f>IF(Table2[[#This Row],[Part Number]]&lt;&gt;"","&lt;Input&gt;","")</f>
        <v/>
      </c>
      <c r="T33" s="11" t="str">
        <f>IF(Table2[[#This Row],[Part Number]]&lt;&gt;"","&lt;Input&gt;","")</f>
        <v/>
      </c>
      <c r="U33" s="11" t="str">
        <f>IF(Table2[[#This Row],[Part Number]]&lt;&gt;"","&lt;Input&gt;","")</f>
        <v/>
      </c>
      <c r="V33" s="11" t="s">
        <v>64</v>
      </c>
      <c r="W33" s="24" t="str">
        <f>IF(Table2[[#This Row],[Part Number]]&lt;&gt;"","&lt;Input&gt;","")</f>
        <v/>
      </c>
      <c r="X33" s="23" t="str">
        <f>IF(Table2[[#This Row],[Part Number]]&lt;&gt;"","&lt;Input&gt;","")</f>
        <v/>
      </c>
      <c r="Y33" s="11"/>
      <c r="Z33" s="12" t="str">
        <f>IF(Table2[[#This Row],[Part Number]]&lt;&gt;"","&lt;Please Select&gt;","")</f>
        <v/>
      </c>
    </row>
    <row r="34" spans="1:26" x14ac:dyDescent="0.4">
      <c r="A34" s="20"/>
      <c r="B34" s="2"/>
      <c r="C34" s="3"/>
      <c r="D34" s="4"/>
      <c r="E34" s="6" t="str">
        <f>IF(Table2[[#This Row],[Part Number]]&lt;&gt;"","&lt;Input&gt;","")</f>
        <v/>
      </c>
      <c r="F34" s="6" t="str">
        <f>IF(Table2[[#This Row],[Part Number]]&lt;&gt;"","&lt;Input&gt;","")</f>
        <v/>
      </c>
      <c r="G34" s="6" t="str">
        <f>IF(Table2[[#This Row],[Part Number]]&lt;&gt;"","&lt;Input&gt;","")</f>
        <v/>
      </c>
      <c r="H34" s="7" t="str">
        <f>IF(Table2[[#This Row],[Part Number]]&lt;&gt;"","&lt;Input&gt;","")</f>
        <v/>
      </c>
      <c r="I34" s="5" t="str">
        <f>IF(Table2[[#This Row],[Part Number]]&lt;&gt;"","&lt;Input&gt;","")</f>
        <v/>
      </c>
      <c r="J34" s="3" t="str">
        <f>IF(Table2[[#This Row],[Part Number]]&lt;&gt;"","&lt;Please Select&gt;","-")</f>
        <v>-</v>
      </c>
      <c r="K34" s="3" t="s">
        <v>64</v>
      </c>
      <c r="L34" s="8" t="str">
        <f>IF(Table2[[#This Row],[Part Number]]&lt;&gt;"","&lt;Please Select&gt;","")</f>
        <v/>
      </c>
      <c r="M34" s="6" t="str">
        <f>IF(Table2[[#This Row],[Part Number]]&lt;&gt;"","&lt;Input&gt;","")</f>
        <v/>
      </c>
      <c r="N34" s="6" t="str">
        <f>IF(Table2[[#This Row],[Part Number]]&lt;&gt;"","&lt;Input&gt;","")</f>
        <v/>
      </c>
      <c r="O34" s="6" t="str">
        <f>IF(Table2[[#This Row],[Part Number]]&lt;&gt;"","&lt;Input&gt;","")</f>
        <v/>
      </c>
      <c r="P34" s="7" t="str">
        <f>IF(Table2[[#This Row],[Part Number]]&lt;&gt;"","&lt;Input&gt;","")</f>
        <v/>
      </c>
      <c r="Q34" s="29" t="str">
        <f>IF(Table2[[#This Row],[Part Number]]&lt;&gt;"","&lt;Input&gt;","")</f>
        <v/>
      </c>
      <c r="R34" s="9" t="str">
        <f>IF(Table2[[#This Row],[Part Number]]&lt;&gt;"","&lt;Input&gt;","")</f>
        <v/>
      </c>
      <c r="S34" s="10" t="str">
        <f>IF(Table2[[#This Row],[Part Number]]&lt;&gt;"","&lt;Input&gt;","")</f>
        <v/>
      </c>
      <c r="T34" s="11" t="str">
        <f>IF(Table2[[#This Row],[Part Number]]&lt;&gt;"","&lt;Input&gt;","")</f>
        <v/>
      </c>
      <c r="U34" s="11" t="str">
        <f>IF(Table2[[#This Row],[Part Number]]&lt;&gt;"","&lt;Input&gt;","")</f>
        <v/>
      </c>
      <c r="V34" s="11" t="s">
        <v>64</v>
      </c>
      <c r="W34" s="24" t="str">
        <f>IF(Table2[[#This Row],[Part Number]]&lt;&gt;"","&lt;Input&gt;","")</f>
        <v/>
      </c>
      <c r="X34" s="23" t="str">
        <f>IF(Table2[[#This Row],[Part Number]]&lt;&gt;"","&lt;Input&gt;","")</f>
        <v/>
      </c>
      <c r="Y34" s="11"/>
      <c r="Z34" s="12" t="str">
        <f>IF(Table2[[#This Row],[Part Number]]&lt;&gt;"","&lt;Please Select&gt;","")</f>
        <v/>
      </c>
    </row>
    <row r="35" spans="1:26" x14ac:dyDescent="0.4">
      <c r="A35" s="20"/>
      <c r="B35" s="2"/>
      <c r="C35" s="3"/>
      <c r="D35" s="4"/>
      <c r="E35" s="6" t="str">
        <f>IF(Table2[[#This Row],[Part Number]]&lt;&gt;"","&lt;Input&gt;","")</f>
        <v/>
      </c>
      <c r="F35" s="6" t="str">
        <f>IF(Table2[[#This Row],[Part Number]]&lt;&gt;"","&lt;Input&gt;","")</f>
        <v/>
      </c>
      <c r="G35" s="6" t="str">
        <f>IF(Table2[[#This Row],[Part Number]]&lt;&gt;"","&lt;Input&gt;","")</f>
        <v/>
      </c>
      <c r="H35" s="7" t="str">
        <f>IF(Table2[[#This Row],[Part Number]]&lt;&gt;"","&lt;Input&gt;","")</f>
        <v/>
      </c>
      <c r="I35" s="5" t="str">
        <f>IF(Table2[[#This Row],[Part Number]]&lt;&gt;"","&lt;Input&gt;","")</f>
        <v/>
      </c>
      <c r="J35" s="3" t="str">
        <f>IF(Table2[[#This Row],[Part Number]]&lt;&gt;"","&lt;Please Select&gt;","-")</f>
        <v>-</v>
      </c>
      <c r="K35" s="3" t="s">
        <v>64</v>
      </c>
      <c r="L35" s="8" t="str">
        <f>IF(Table2[[#This Row],[Part Number]]&lt;&gt;"","&lt;Please Select&gt;","")</f>
        <v/>
      </c>
      <c r="M35" s="6" t="str">
        <f>IF(Table2[[#This Row],[Part Number]]&lt;&gt;"","&lt;Input&gt;","")</f>
        <v/>
      </c>
      <c r="N35" s="6" t="str">
        <f>IF(Table2[[#This Row],[Part Number]]&lt;&gt;"","&lt;Input&gt;","")</f>
        <v/>
      </c>
      <c r="O35" s="6" t="str">
        <f>IF(Table2[[#This Row],[Part Number]]&lt;&gt;"","&lt;Input&gt;","")</f>
        <v/>
      </c>
      <c r="P35" s="7" t="str">
        <f>IF(Table2[[#This Row],[Part Number]]&lt;&gt;"","&lt;Input&gt;","")</f>
        <v/>
      </c>
      <c r="Q35" s="29" t="str">
        <f>IF(Table2[[#This Row],[Part Number]]&lt;&gt;"","&lt;Input&gt;","")</f>
        <v/>
      </c>
      <c r="R35" s="9" t="str">
        <f>IF(Table2[[#This Row],[Part Number]]&lt;&gt;"","&lt;Input&gt;","")</f>
        <v/>
      </c>
      <c r="S35" s="10" t="str">
        <f>IF(Table2[[#This Row],[Part Number]]&lt;&gt;"","&lt;Input&gt;","")</f>
        <v/>
      </c>
      <c r="T35" s="11" t="str">
        <f>IF(Table2[[#This Row],[Part Number]]&lt;&gt;"","&lt;Input&gt;","")</f>
        <v/>
      </c>
      <c r="U35" s="11" t="str">
        <f>IF(Table2[[#This Row],[Part Number]]&lt;&gt;"","&lt;Input&gt;","")</f>
        <v/>
      </c>
      <c r="V35" s="11" t="s">
        <v>64</v>
      </c>
      <c r="W35" s="24" t="str">
        <f>IF(Table2[[#This Row],[Part Number]]&lt;&gt;"","&lt;Input&gt;","")</f>
        <v/>
      </c>
      <c r="X35" s="23" t="str">
        <f>IF(Table2[[#This Row],[Part Number]]&lt;&gt;"","&lt;Input&gt;","")</f>
        <v/>
      </c>
      <c r="Y35" s="11"/>
      <c r="Z35" s="12" t="str">
        <f>IF(Table2[[#This Row],[Part Number]]&lt;&gt;"","&lt;Please Select&gt;","")</f>
        <v/>
      </c>
    </row>
    <row r="36" spans="1:26" x14ac:dyDescent="0.4">
      <c r="A36" s="20"/>
      <c r="B36" s="2"/>
      <c r="C36" s="3"/>
      <c r="D36" s="4"/>
      <c r="E36" s="6" t="str">
        <f>IF(Table2[[#This Row],[Part Number]]&lt;&gt;"","&lt;Input&gt;","")</f>
        <v/>
      </c>
      <c r="F36" s="6" t="str">
        <f>IF(Table2[[#This Row],[Part Number]]&lt;&gt;"","&lt;Input&gt;","")</f>
        <v/>
      </c>
      <c r="G36" s="6" t="str">
        <f>IF(Table2[[#This Row],[Part Number]]&lt;&gt;"","&lt;Input&gt;","")</f>
        <v/>
      </c>
      <c r="H36" s="7" t="str">
        <f>IF(Table2[[#This Row],[Part Number]]&lt;&gt;"","&lt;Input&gt;","")</f>
        <v/>
      </c>
      <c r="I36" s="5" t="str">
        <f>IF(Table2[[#This Row],[Part Number]]&lt;&gt;"","&lt;Input&gt;","")</f>
        <v/>
      </c>
      <c r="J36" s="3" t="str">
        <f>IF(Table2[[#This Row],[Part Number]]&lt;&gt;"","&lt;Please Select&gt;","-")</f>
        <v>-</v>
      </c>
      <c r="K36" s="3" t="s">
        <v>64</v>
      </c>
      <c r="L36" s="8" t="str">
        <f>IF(Table2[[#This Row],[Part Number]]&lt;&gt;"","&lt;Please Select&gt;","")</f>
        <v/>
      </c>
      <c r="M36" s="6" t="str">
        <f>IF(Table2[[#This Row],[Part Number]]&lt;&gt;"","&lt;Input&gt;","")</f>
        <v/>
      </c>
      <c r="N36" s="6" t="str">
        <f>IF(Table2[[#This Row],[Part Number]]&lt;&gt;"","&lt;Input&gt;","")</f>
        <v/>
      </c>
      <c r="O36" s="6" t="str">
        <f>IF(Table2[[#This Row],[Part Number]]&lt;&gt;"","&lt;Input&gt;","")</f>
        <v/>
      </c>
      <c r="P36" s="7" t="str">
        <f>IF(Table2[[#This Row],[Part Number]]&lt;&gt;"","&lt;Input&gt;","")</f>
        <v/>
      </c>
      <c r="Q36" s="29" t="str">
        <f>IF(Table2[[#This Row],[Part Number]]&lt;&gt;"","&lt;Input&gt;","")</f>
        <v/>
      </c>
      <c r="R36" s="9" t="str">
        <f>IF(Table2[[#This Row],[Part Number]]&lt;&gt;"","&lt;Input&gt;","")</f>
        <v/>
      </c>
      <c r="S36" s="10" t="str">
        <f>IF(Table2[[#This Row],[Part Number]]&lt;&gt;"","&lt;Input&gt;","")</f>
        <v/>
      </c>
      <c r="T36" s="11" t="str">
        <f>IF(Table2[[#This Row],[Part Number]]&lt;&gt;"","&lt;Input&gt;","")</f>
        <v/>
      </c>
      <c r="U36" s="11" t="str">
        <f>IF(Table2[[#This Row],[Part Number]]&lt;&gt;"","&lt;Input&gt;","")</f>
        <v/>
      </c>
      <c r="V36" s="11" t="s">
        <v>64</v>
      </c>
      <c r="W36" s="24" t="str">
        <f>IF(Table2[[#This Row],[Part Number]]&lt;&gt;"","&lt;Input&gt;","")</f>
        <v/>
      </c>
      <c r="X36" s="23" t="str">
        <f>IF(Table2[[#This Row],[Part Number]]&lt;&gt;"","&lt;Input&gt;","")</f>
        <v/>
      </c>
      <c r="Y36" s="11"/>
      <c r="Z36" s="12" t="str">
        <f>IF(Table2[[#This Row],[Part Number]]&lt;&gt;"","&lt;Please Select&gt;","")</f>
        <v/>
      </c>
    </row>
    <row r="37" spans="1:26" x14ac:dyDescent="0.4">
      <c r="A37" s="20"/>
      <c r="B37" s="2"/>
      <c r="C37" s="3"/>
      <c r="D37" s="4"/>
      <c r="E37" s="6" t="str">
        <f>IF(Table2[[#This Row],[Part Number]]&lt;&gt;"","&lt;Input&gt;","")</f>
        <v/>
      </c>
      <c r="F37" s="6" t="str">
        <f>IF(Table2[[#This Row],[Part Number]]&lt;&gt;"","&lt;Input&gt;","")</f>
        <v/>
      </c>
      <c r="G37" s="6" t="str">
        <f>IF(Table2[[#This Row],[Part Number]]&lt;&gt;"","&lt;Input&gt;","")</f>
        <v/>
      </c>
      <c r="H37" s="7" t="str">
        <f>IF(Table2[[#This Row],[Part Number]]&lt;&gt;"","&lt;Input&gt;","")</f>
        <v/>
      </c>
      <c r="I37" s="5" t="str">
        <f>IF(Table2[[#This Row],[Part Number]]&lt;&gt;"","&lt;Input&gt;","")</f>
        <v/>
      </c>
      <c r="J37" s="3" t="str">
        <f>IF(Table2[[#This Row],[Part Number]]&lt;&gt;"","&lt;Please Select&gt;","-")</f>
        <v>-</v>
      </c>
      <c r="K37" s="3" t="s">
        <v>64</v>
      </c>
      <c r="L37" s="8" t="str">
        <f>IF(Table2[[#This Row],[Part Number]]&lt;&gt;"","&lt;Please Select&gt;","")</f>
        <v/>
      </c>
      <c r="M37" s="6" t="str">
        <f>IF(Table2[[#This Row],[Part Number]]&lt;&gt;"","&lt;Input&gt;","")</f>
        <v/>
      </c>
      <c r="N37" s="6" t="str">
        <f>IF(Table2[[#This Row],[Part Number]]&lt;&gt;"","&lt;Input&gt;","")</f>
        <v/>
      </c>
      <c r="O37" s="6" t="str">
        <f>IF(Table2[[#This Row],[Part Number]]&lt;&gt;"","&lt;Input&gt;","")</f>
        <v/>
      </c>
      <c r="P37" s="7" t="str">
        <f>IF(Table2[[#This Row],[Part Number]]&lt;&gt;"","&lt;Input&gt;","")</f>
        <v/>
      </c>
      <c r="Q37" s="29" t="str">
        <f>IF(Table2[[#This Row],[Part Number]]&lt;&gt;"","&lt;Input&gt;","")</f>
        <v/>
      </c>
      <c r="R37" s="9" t="str">
        <f>IF(Table2[[#This Row],[Part Number]]&lt;&gt;"","&lt;Input&gt;","")</f>
        <v/>
      </c>
      <c r="S37" s="10" t="str">
        <f>IF(Table2[[#This Row],[Part Number]]&lt;&gt;"","&lt;Input&gt;","")</f>
        <v/>
      </c>
      <c r="T37" s="11" t="str">
        <f>IF(Table2[[#This Row],[Part Number]]&lt;&gt;"","&lt;Input&gt;","")</f>
        <v/>
      </c>
      <c r="U37" s="11" t="str">
        <f>IF(Table2[[#This Row],[Part Number]]&lt;&gt;"","&lt;Input&gt;","")</f>
        <v/>
      </c>
      <c r="V37" s="11" t="s">
        <v>64</v>
      </c>
      <c r="W37" s="24" t="str">
        <f>IF(Table2[[#This Row],[Part Number]]&lt;&gt;"","&lt;Input&gt;","")</f>
        <v/>
      </c>
      <c r="X37" s="23" t="str">
        <f>IF(Table2[[#This Row],[Part Number]]&lt;&gt;"","&lt;Input&gt;","")</f>
        <v/>
      </c>
      <c r="Y37" s="11"/>
      <c r="Z37" s="12" t="str">
        <f>IF(Table2[[#This Row],[Part Number]]&lt;&gt;"","&lt;Please Select&gt;","")</f>
        <v/>
      </c>
    </row>
    <row r="38" spans="1:26" x14ac:dyDescent="0.4">
      <c r="A38" s="20"/>
      <c r="B38" s="2"/>
      <c r="C38" s="3"/>
      <c r="D38" s="4"/>
      <c r="E38" s="6" t="str">
        <f>IF(Table2[[#This Row],[Part Number]]&lt;&gt;"","&lt;Input&gt;","")</f>
        <v/>
      </c>
      <c r="F38" s="6" t="str">
        <f>IF(Table2[[#This Row],[Part Number]]&lt;&gt;"","&lt;Input&gt;","")</f>
        <v/>
      </c>
      <c r="G38" s="6" t="str">
        <f>IF(Table2[[#This Row],[Part Number]]&lt;&gt;"","&lt;Input&gt;","")</f>
        <v/>
      </c>
      <c r="H38" s="7" t="str">
        <f>IF(Table2[[#This Row],[Part Number]]&lt;&gt;"","&lt;Input&gt;","")</f>
        <v/>
      </c>
      <c r="I38" s="5" t="str">
        <f>IF(Table2[[#This Row],[Part Number]]&lt;&gt;"","&lt;Input&gt;","")</f>
        <v/>
      </c>
      <c r="J38" s="3" t="str">
        <f>IF(Table2[[#This Row],[Part Number]]&lt;&gt;"","&lt;Please Select&gt;","-")</f>
        <v>-</v>
      </c>
      <c r="K38" s="3" t="s">
        <v>64</v>
      </c>
      <c r="L38" s="8" t="str">
        <f>IF(Table2[[#This Row],[Part Number]]&lt;&gt;"","&lt;Please Select&gt;","")</f>
        <v/>
      </c>
      <c r="M38" s="6" t="str">
        <f>IF(Table2[[#This Row],[Part Number]]&lt;&gt;"","&lt;Input&gt;","")</f>
        <v/>
      </c>
      <c r="N38" s="6" t="str">
        <f>IF(Table2[[#This Row],[Part Number]]&lt;&gt;"","&lt;Input&gt;","")</f>
        <v/>
      </c>
      <c r="O38" s="6" t="str">
        <f>IF(Table2[[#This Row],[Part Number]]&lt;&gt;"","&lt;Input&gt;","")</f>
        <v/>
      </c>
      <c r="P38" s="7" t="str">
        <f>IF(Table2[[#This Row],[Part Number]]&lt;&gt;"","&lt;Input&gt;","")</f>
        <v/>
      </c>
      <c r="Q38" s="29" t="str">
        <f>IF(Table2[[#This Row],[Part Number]]&lt;&gt;"","&lt;Input&gt;","")</f>
        <v/>
      </c>
      <c r="R38" s="9" t="str">
        <f>IF(Table2[[#This Row],[Part Number]]&lt;&gt;"","&lt;Input&gt;","")</f>
        <v/>
      </c>
      <c r="S38" s="10" t="str">
        <f>IF(Table2[[#This Row],[Part Number]]&lt;&gt;"","&lt;Input&gt;","")</f>
        <v/>
      </c>
      <c r="T38" s="11" t="str">
        <f>IF(Table2[[#This Row],[Part Number]]&lt;&gt;"","&lt;Input&gt;","")</f>
        <v/>
      </c>
      <c r="U38" s="11" t="str">
        <f>IF(Table2[[#This Row],[Part Number]]&lt;&gt;"","&lt;Input&gt;","")</f>
        <v/>
      </c>
      <c r="V38" s="11" t="s">
        <v>64</v>
      </c>
      <c r="W38" s="24" t="str">
        <f>IF(Table2[[#This Row],[Part Number]]&lt;&gt;"","&lt;Input&gt;","")</f>
        <v/>
      </c>
      <c r="X38" s="23" t="str">
        <f>IF(Table2[[#This Row],[Part Number]]&lt;&gt;"","&lt;Input&gt;","")</f>
        <v/>
      </c>
      <c r="Y38" s="11"/>
      <c r="Z38" s="12" t="str">
        <f>IF(Table2[[#This Row],[Part Number]]&lt;&gt;"","&lt;Please Select&gt;","")</f>
        <v/>
      </c>
    </row>
    <row r="39" spans="1:26" x14ac:dyDescent="0.4">
      <c r="A39" s="20"/>
      <c r="B39" s="2"/>
      <c r="C39" s="3"/>
      <c r="D39" s="4"/>
      <c r="E39" s="6" t="str">
        <f>IF(Table2[[#This Row],[Part Number]]&lt;&gt;"","&lt;Input&gt;","")</f>
        <v/>
      </c>
      <c r="F39" s="6" t="str">
        <f>IF(Table2[[#This Row],[Part Number]]&lt;&gt;"","&lt;Input&gt;","")</f>
        <v/>
      </c>
      <c r="G39" s="6" t="str">
        <f>IF(Table2[[#This Row],[Part Number]]&lt;&gt;"","&lt;Input&gt;","")</f>
        <v/>
      </c>
      <c r="H39" s="7" t="str">
        <f>IF(Table2[[#This Row],[Part Number]]&lt;&gt;"","&lt;Input&gt;","")</f>
        <v/>
      </c>
      <c r="I39" s="5" t="str">
        <f>IF(Table2[[#This Row],[Part Number]]&lt;&gt;"","&lt;Input&gt;","")</f>
        <v/>
      </c>
      <c r="J39" s="3" t="str">
        <f>IF(Table2[[#This Row],[Part Number]]&lt;&gt;"","&lt;Please Select&gt;","-")</f>
        <v>-</v>
      </c>
      <c r="K39" s="3" t="s">
        <v>64</v>
      </c>
      <c r="L39" s="8" t="str">
        <f>IF(Table2[[#This Row],[Part Number]]&lt;&gt;"","&lt;Please Select&gt;","")</f>
        <v/>
      </c>
      <c r="M39" s="6" t="str">
        <f>IF(Table2[[#This Row],[Part Number]]&lt;&gt;"","&lt;Input&gt;","")</f>
        <v/>
      </c>
      <c r="N39" s="6" t="str">
        <f>IF(Table2[[#This Row],[Part Number]]&lt;&gt;"","&lt;Input&gt;","")</f>
        <v/>
      </c>
      <c r="O39" s="6" t="str">
        <f>IF(Table2[[#This Row],[Part Number]]&lt;&gt;"","&lt;Input&gt;","")</f>
        <v/>
      </c>
      <c r="P39" s="7" t="str">
        <f>IF(Table2[[#This Row],[Part Number]]&lt;&gt;"","&lt;Input&gt;","")</f>
        <v/>
      </c>
      <c r="Q39" s="29" t="str">
        <f>IF(Table2[[#This Row],[Part Number]]&lt;&gt;"","&lt;Input&gt;","")</f>
        <v/>
      </c>
      <c r="R39" s="9" t="str">
        <f>IF(Table2[[#This Row],[Part Number]]&lt;&gt;"","&lt;Input&gt;","")</f>
        <v/>
      </c>
      <c r="S39" s="10" t="str">
        <f>IF(Table2[[#This Row],[Part Number]]&lt;&gt;"","&lt;Input&gt;","")</f>
        <v/>
      </c>
      <c r="T39" s="11" t="str">
        <f>IF(Table2[[#This Row],[Part Number]]&lt;&gt;"","&lt;Input&gt;","")</f>
        <v/>
      </c>
      <c r="U39" s="11" t="str">
        <f>IF(Table2[[#This Row],[Part Number]]&lt;&gt;"","&lt;Input&gt;","")</f>
        <v/>
      </c>
      <c r="V39" s="11" t="s">
        <v>64</v>
      </c>
      <c r="W39" s="24" t="str">
        <f>IF(Table2[[#This Row],[Part Number]]&lt;&gt;"","&lt;Input&gt;","")</f>
        <v/>
      </c>
      <c r="X39" s="23" t="str">
        <f>IF(Table2[[#This Row],[Part Number]]&lt;&gt;"","&lt;Input&gt;","")</f>
        <v/>
      </c>
      <c r="Y39" s="11"/>
      <c r="Z39" s="12" t="str">
        <f>IF(Table2[[#This Row],[Part Number]]&lt;&gt;"","&lt;Please Select&gt;","")</f>
        <v/>
      </c>
    </row>
    <row r="40" spans="1:26" x14ac:dyDescent="0.4">
      <c r="A40" s="20"/>
      <c r="B40" s="2"/>
      <c r="C40" s="3"/>
      <c r="D40" s="4"/>
      <c r="E40" s="6" t="str">
        <f>IF(Table2[[#This Row],[Part Number]]&lt;&gt;"","&lt;Input&gt;","")</f>
        <v/>
      </c>
      <c r="F40" s="6" t="str">
        <f>IF(Table2[[#This Row],[Part Number]]&lt;&gt;"","&lt;Input&gt;","")</f>
        <v/>
      </c>
      <c r="G40" s="6" t="str">
        <f>IF(Table2[[#This Row],[Part Number]]&lt;&gt;"","&lt;Input&gt;","")</f>
        <v/>
      </c>
      <c r="H40" s="7" t="str">
        <f>IF(Table2[[#This Row],[Part Number]]&lt;&gt;"","&lt;Input&gt;","")</f>
        <v/>
      </c>
      <c r="I40" s="5" t="str">
        <f>IF(Table2[[#This Row],[Part Number]]&lt;&gt;"","&lt;Input&gt;","")</f>
        <v/>
      </c>
      <c r="J40" s="3" t="str">
        <f>IF(Table2[[#This Row],[Part Number]]&lt;&gt;"","&lt;Please Select&gt;","-")</f>
        <v>-</v>
      </c>
      <c r="K40" s="3" t="s">
        <v>64</v>
      </c>
      <c r="L40" s="8" t="str">
        <f>IF(Table2[[#This Row],[Part Number]]&lt;&gt;"","&lt;Please Select&gt;","")</f>
        <v/>
      </c>
      <c r="M40" s="6" t="str">
        <f>IF(Table2[[#This Row],[Part Number]]&lt;&gt;"","&lt;Input&gt;","")</f>
        <v/>
      </c>
      <c r="N40" s="6" t="str">
        <f>IF(Table2[[#This Row],[Part Number]]&lt;&gt;"","&lt;Input&gt;","")</f>
        <v/>
      </c>
      <c r="O40" s="6" t="str">
        <f>IF(Table2[[#This Row],[Part Number]]&lt;&gt;"","&lt;Input&gt;","")</f>
        <v/>
      </c>
      <c r="P40" s="7" t="str">
        <f>IF(Table2[[#This Row],[Part Number]]&lt;&gt;"","&lt;Input&gt;","")</f>
        <v/>
      </c>
      <c r="Q40" s="29" t="str">
        <f>IF(Table2[[#This Row],[Part Number]]&lt;&gt;"","&lt;Input&gt;","")</f>
        <v/>
      </c>
      <c r="R40" s="9" t="str">
        <f>IF(Table2[[#This Row],[Part Number]]&lt;&gt;"","&lt;Input&gt;","")</f>
        <v/>
      </c>
      <c r="S40" s="10" t="str">
        <f>IF(Table2[[#This Row],[Part Number]]&lt;&gt;"","&lt;Input&gt;","")</f>
        <v/>
      </c>
      <c r="T40" s="11" t="str">
        <f>IF(Table2[[#This Row],[Part Number]]&lt;&gt;"","&lt;Input&gt;","")</f>
        <v/>
      </c>
      <c r="U40" s="11" t="str">
        <f>IF(Table2[[#This Row],[Part Number]]&lt;&gt;"","&lt;Input&gt;","")</f>
        <v/>
      </c>
      <c r="V40" s="11" t="s">
        <v>64</v>
      </c>
      <c r="W40" s="24" t="str">
        <f>IF(Table2[[#This Row],[Part Number]]&lt;&gt;"","&lt;Input&gt;","")</f>
        <v/>
      </c>
      <c r="X40" s="23" t="str">
        <f>IF(Table2[[#This Row],[Part Number]]&lt;&gt;"","&lt;Input&gt;","")</f>
        <v/>
      </c>
      <c r="Y40" s="11"/>
      <c r="Z40" s="12" t="str">
        <f>IF(Table2[[#This Row],[Part Number]]&lt;&gt;"","&lt;Please Select&gt;","")</f>
        <v/>
      </c>
    </row>
    <row r="41" spans="1:26" x14ac:dyDescent="0.4">
      <c r="A41" s="20"/>
      <c r="B41" s="2"/>
      <c r="C41" s="3"/>
      <c r="D41" s="4"/>
      <c r="E41" s="6" t="str">
        <f>IF(Table2[[#This Row],[Part Number]]&lt;&gt;"","&lt;Input&gt;","")</f>
        <v/>
      </c>
      <c r="F41" s="6" t="str">
        <f>IF(Table2[[#This Row],[Part Number]]&lt;&gt;"","&lt;Input&gt;","")</f>
        <v/>
      </c>
      <c r="G41" s="6" t="str">
        <f>IF(Table2[[#This Row],[Part Number]]&lt;&gt;"","&lt;Input&gt;","")</f>
        <v/>
      </c>
      <c r="H41" s="7" t="str">
        <f>IF(Table2[[#This Row],[Part Number]]&lt;&gt;"","&lt;Input&gt;","")</f>
        <v/>
      </c>
      <c r="I41" s="5" t="str">
        <f>IF(Table2[[#This Row],[Part Number]]&lt;&gt;"","&lt;Input&gt;","")</f>
        <v/>
      </c>
      <c r="J41" s="3" t="str">
        <f>IF(Table2[[#This Row],[Part Number]]&lt;&gt;"","&lt;Please Select&gt;","-")</f>
        <v>-</v>
      </c>
      <c r="K41" s="3" t="s">
        <v>64</v>
      </c>
      <c r="L41" s="8" t="str">
        <f>IF(Table2[[#This Row],[Part Number]]&lt;&gt;"","&lt;Please Select&gt;","")</f>
        <v/>
      </c>
      <c r="M41" s="6" t="str">
        <f>IF(Table2[[#This Row],[Part Number]]&lt;&gt;"","&lt;Input&gt;","")</f>
        <v/>
      </c>
      <c r="N41" s="6" t="str">
        <f>IF(Table2[[#This Row],[Part Number]]&lt;&gt;"","&lt;Input&gt;","")</f>
        <v/>
      </c>
      <c r="O41" s="6" t="str">
        <f>IF(Table2[[#This Row],[Part Number]]&lt;&gt;"","&lt;Input&gt;","")</f>
        <v/>
      </c>
      <c r="P41" s="7" t="str">
        <f>IF(Table2[[#This Row],[Part Number]]&lt;&gt;"","&lt;Input&gt;","")</f>
        <v/>
      </c>
      <c r="Q41" s="29" t="str">
        <f>IF(Table2[[#This Row],[Part Number]]&lt;&gt;"","&lt;Input&gt;","")</f>
        <v/>
      </c>
      <c r="R41" s="9" t="str">
        <f>IF(Table2[[#This Row],[Part Number]]&lt;&gt;"","&lt;Input&gt;","")</f>
        <v/>
      </c>
      <c r="S41" s="10" t="str">
        <f>IF(Table2[[#This Row],[Part Number]]&lt;&gt;"","&lt;Input&gt;","")</f>
        <v/>
      </c>
      <c r="T41" s="11" t="str">
        <f>IF(Table2[[#This Row],[Part Number]]&lt;&gt;"","&lt;Input&gt;","")</f>
        <v/>
      </c>
      <c r="U41" s="11" t="str">
        <f>IF(Table2[[#This Row],[Part Number]]&lt;&gt;"","&lt;Input&gt;","")</f>
        <v/>
      </c>
      <c r="V41" s="11" t="s">
        <v>64</v>
      </c>
      <c r="W41" s="24" t="str">
        <f>IF(Table2[[#This Row],[Part Number]]&lt;&gt;"","&lt;Input&gt;","")</f>
        <v/>
      </c>
      <c r="X41" s="23" t="str">
        <f>IF(Table2[[#This Row],[Part Number]]&lt;&gt;"","&lt;Input&gt;","")</f>
        <v/>
      </c>
      <c r="Y41" s="11"/>
      <c r="Z41" s="12" t="str">
        <f>IF(Table2[[#This Row],[Part Number]]&lt;&gt;"","&lt;Please Select&gt;","")</f>
        <v/>
      </c>
    </row>
    <row r="42" spans="1:26" x14ac:dyDescent="0.4">
      <c r="A42" s="20"/>
      <c r="B42" s="2"/>
      <c r="C42" s="3"/>
      <c r="D42" s="4"/>
      <c r="E42" s="6" t="str">
        <f>IF(Table2[[#This Row],[Part Number]]&lt;&gt;"","&lt;Input&gt;","")</f>
        <v/>
      </c>
      <c r="F42" s="6" t="str">
        <f>IF(Table2[[#This Row],[Part Number]]&lt;&gt;"","&lt;Input&gt;","")</f>
        <v/>
      </c>
      <c r="G42" s="6" t="str">
        <f>IF(Table2[[#This Row],[Part Number]]&lt;&gt;"","&lt;Input&gt;","")</f>
        <v/>
      </c>
      <c r="H42" s="7" t="str">
        <f>IF(Table2[[#This Row],[Part Number]]&lt;&gt;"","&lt;Input&gt;","")</f>
        <v/>
      </c>
      <c r="I42" s="5" t="str">
        <f>IF(Table2[[#This Row],[Part Number]]&lt;&gt;"","&lt;Input&gt;","")</f>
        <v/>
      </c>
      <c r="J42" s="3" t="str">
        <f>IF(Table2[[#This Row],[Part Number]]&lt;&gt;"","&lt;Please Select&gt;","-")</f>
        <v>-</v>
      </c>
      <c r="K42" s="3" t="e">
        <v>#VALUE!</v>
      </c>
      <c r="L42" s="8" t="str">
        <f>IF(Table2[[#This Row],[Part Number]]&lt;&gt;"","&lt;Please Select&gt;","")</f>
        <v/>
      </c>
      <c r="M42" s="6" t="str">
        <f>IF(Table2[[#This Row],[Part Number]]&lt;&gt;"","&lt;Input&gt;","")</f>
        <v/>
      </c>
      <c r="N42" s="6" t="str">
        <f>IF(Table2[[#This Row],[Part Number]]&lt;&gt;"","&lt;Input&gt;","")</f>
        <v/>
      </c>
      <c r="O42" s="6" t="str">
        <f>IF(Table2[[#This Row],[Part Number]]&lt;&gt;"","&lt;Input&gt;","")</f>
        <v/>
      </c>
      <c r="P42" s="7" t="str">
        <f>IF(Table2[[#This Row],[Part Number]]&lt;&gt;"","&lt;Input&gt;","")</f>
        <v/>
      </c>
      <c r="Q42" s="29" t="str">
        <f>IF(Table2[[#This Row],[Part Number]]&lt;&gt;"","&lt;Input&gt;","")</f>
        <v/>
      </c>
      <c r="R42" s="9" t="str">
        <f>IF(Table2[[#This Row],[Part Number]]&lt;&gt;"","&lt;Input&gt;","")</f>
        <v/>
      </c>
      <c r="S42" s="10" t="str">
        <f>IF(Table2[[#This Row],[Part Number]]&lt;&gt;"","&lt;Input&gt;","")</f>
        <v/>
      </c>
      <c r="T42" s="11" t="str">
        <f>IF(Table2[[#This Row],[Part Number]]&lt;&gt;"","&lt;Input&gt;","")</f>
        <v/>
      </c>
      <c r="U42" s="11" t="str">
        <f>IF(Table2[[#This Row],[Part Number]]&lt;&gt;"","&lt;Input&gt;","")</f>
        <v/>
      </c>
      <c r="V42" s="11" t="e">
        <v>#VALUE!</v>
      </c>
      <c r="W42" s="24" t="str">
        <f>IF(Table2[[#This Row],[Part Number]]&lt;&gt;"","&lt;Input&gt;","")</f>
        <v/>
      </c>
      <c r="X42" s="23" t="str">
        <f>IF(Table2[[#This Row],[Part Number]]&lt;&gt;"","&lt;Input&gt;","")</f>
        <v/>
      </c>
      <c r="Y42" s="11"/>
      <c r="Z42" s="12" t="str">
        <f>IF(Table2[[#This Row],[Part Number]]&lt;&gt;"","&lt;Please Select&gt;","")</f>
        <v/>
      </c>
    </row>
    <row r="43" spans="1:26" x14ac:dyDescent="0.4">
      <c r="A43" s="20"/>
      <c r="B43" s="2"/>
      <c r="C43" s="3"/>
      <c r="D43" s="4"/>
      <c r="E43" s="6" t="str">
        <f>IF(Table2[[#This Row],[Part Number]]&lt;&gt;"","&lt;Input&gt;","")</f>
        <v/>
      </c>
      <c r="F43" s="6" t="str">
        <f>IF(Table2[[#This Row],[Part Number]]&lt;&gt;"","&lt;Input&gt;","")</f>
        <v/>
      </c>
      <c r="G43" s="6" t="str">
        <f>IF(Table2[[#This Row],[Part Number]]&lt;&gt;"","&lt;Input&gt;","")</f>
        <v/>
      </c>
      <c r="H43" s="7" t="str">
        <f>IF(Table2[[#This Row],[Part Number]]&lt;&gt;"","&lt;Input&gt;","")</f>
        <v/>
      </c>
      <c r="I43" s="5" t="str">
        <f>IF(Table2[[#This Row],[Part Number]]&lt;&gt;"","&lt;Input&gt;","")</f>
        <v/>
      </c>
      <c r="J43" s="3" t="str">
        <f>IF(Table2[[#This Row],[Part Number]]&lt;&gt;"","&lt;Please Select&gt;","-")</f>
        <v>-</v>
      </c>
      <c r="K43" s="3" t="e">
        <v>#VALUE!</v>
      </c>
      <c r="L43" s="8" t="str">
        <f>IF(Table2[[#This Row],[Part Number]]&lt;&gt;"","&lt;Please Select&gt;","")</f>
        <v/>
      </c>
      <c r="M43" s="6" t="str">
        <f>IF(Table2[[#This Row],[Part Number]]&lt;&gt;"","&lt;Input&gt;","")</f>
        <v/>
      </c>
      <c r="N43" s="6" t="str">
        <f>IF(Table2[[#This Row],[Part Number]]&lt;&gt;"","&lt;Input&gt;","")</f>
        <v/>
      </c>
      <c r="O43" s="6" t="str">
        <f>IF(Table2[[#This Row],[Part Number]]&lt;&gt;"","&lt;Input&gt;","")</f>
        <v/>
      </c>
      <c r="P43" s="7" t="str">
        <f>IF(Table2[[#This Row],[Part Number]]&lt;&gt;"","&lt;Input&gt;","")</f>
        <v/>
      </c>
      <c r="Q43" s="29" t="str">
        <f>IF(Table2[[#This Row],[Part Number]]&lt;&gt;"","&lt;Input&gt;","")</f>
        <v/>
      </c>
      <c r="R43" s="9" t="str">
        <f>IF(Table2[[#This Row],[Part Number]]&lt;&gt;"","&lt;Input&gt;","")</f>
        <v/>
      </c>
      <c r="S43" s="10" t="str">
        <f>IF(Table2[[#This Row],[Part Number]]&lt;&gt;"","&lt;Input&gt;","")</f>
        <v/>
      </c>
      <c r="T43" s="11" t="str">
        <f>IF(Table2[[#This Row],[Part Number]]&lt;&gt;"","&lt;Input&gt;","")</f>
        <v/>
      </c>
      <c r="U43" s="11" t="str">
        <f>IF(Table2[[#This Row],[Part Number]]&lt;&gt;"","&lt;Input&gt;","")</f>
        <v/>
      </c>
      <c r="V43" s="11" t="e">
        <v>#VALUE!</v>
      </c>
      <c r="W43" s="24" t="str">
        <f>IF(Table2[[#This Row],[Part Number]]&lt;&gt;"","&lt;Input&gt;","")</f>
        <v/>
      </c>
      <c r="X43" s="23" t="str">
        <f>IF(Table2[[#This Row],[Part Number]]&lt;&gt;"","&lt;Input&gt;","")</f>
        <v/>
      </c>
      <c r="Y43" s="11"/>
      <c r="Z43" s="12" t="str">
        <f>IF(Table2[[#This Row],[Part Number]]&lt;&gt;"","&lt;Please Select&gt;","")</f>
        <v/>
      </c>
    </row>
    <row r="44" spans="1:26" x14ac:dyDescent="0.4">
      <c r="A44" s="20"/>
      <c r="B44" s="2"/>
      <c r="C44" s="3"/>
      <c r="D44" s="4"/>
      <c r="E44" s="6" t="str">
        <f>IF(Table2[[#This Row],[Part Number]]&lt;&gt;"","&lt;Input&gt;","")</f>
        <v/>
      </c>
      <c r="F44" s="6" t="str">
        <f>IF(Table2[[#This Row],[Part Number]]&lt;&gt;"","&lt;Input&gt;","")</f>
        <v/>
      </c>
      <c r="G44" s="6" t="str">
        <f>IF(Table2[[#This Row],[Part Number]]&lt;&gt;"","&lt;Input&gt;","")</f>
        <v/>
      </c>
      <c r="H44" s="7" t="str">
        <f>IF(Table2[[#This Row],[Part Number]]&lt;&gt;"","&lt;Input&gt;","")</f>
        <v/>
      </c>
      <c r="I44" s="5" t="str">
        <f>IF(Table2[[#This Row],[Part Number]]&lt;&gt;"","&lt;Input&gt;","")</f>
        <v/>
      </c>
      <c r="J44" s="3" t="str">
        <f>IF(Table2[[#This Row],[Part Number]]&lt;&gt;"","&lt;Please Select&gt;","-")</f>
        <v>-</v>
      </c>
      <c r="K44" s="3" t="e">
        <v>#VALUE!</v>
      </c>
      <c r="L44" s="8" t="str">
        <f>IF(Table2[[#This Row],[Part Number]]&lt;&gt;"","&lt;Please Select&gt;","")</f>
        <v/>
      </c>
      <c r="M44" s="6" t="str">
        <f>IF(Table2[[#This Row],[Part Number]]&lt;&gt;"","&lt;Input&gt;","")</f>
        <v/>
      </c>
      <c r="N44" s="6" t="str">
        <f>IF(Table2[[#This Row],[Part Number]]&lt;&gt;"","&lt;Input&gt;","")</f>
        <v/>
      </c>
      <c r="O44" s="6" t="str">
        <f>IF(Table2[[#This Row],[Part Number]]&lt;&gt;"","&lt;Input&gt;","")</f>
        <v/>
      </c>
      <c r="P44" s="7" t="str">
        <f>IF(Table2[[#This Row],[Part Number]]&lt;&gt;"","&lt;Input&gt;","")</f>
        <v/>
      </c>
      <c r="Q44" s="29" t="str">
        <f>IF(Table2[[#This Row],[Part Number]]&lt;&gt;"","&lt;Input&gt;","")</f>
        <v/>
      </c>
      <c r="R44" s="9" t="str">
        <f>IF(Table2[[#This Row],[Part Number]]&lt;&gt;"","&lt;Input&gt;","")</f>
        <v/>
      </c>
      <c r="S44" s="10" t="str">
        <f>IF(Table2[[#This Row],[Part Number]]&lt;&gt;"","&lt;Input&gt;","")</f>
        <v/>
      </c>
      <c r="T44" s="11" t="str">
        <f>IF(Table2[[#This Row],[Part Number]]&lt;&gt;"","&lt;Input&gt;","")</f>
        <v/>
      </c>
      <c r="U44" s="11" t="str">
        <f>IF(Table2[[#This Row],[Part Number]]&lt;&gt;"","&lt;Input&gt;","")</f>
        <v/>
      </c>
      <c r="V44" s="11" t="e">
        <v>#VALUE!</v>
      </c>
      <c r="W44" s="24" t="str">
        <f>IF(Table2[[#This Row],[Part Number]]&lt;&gt;"","&lt;Input&gt;","")</f>
        <v/>
      </c>
      <c r="X44" s="23" t="str">
        <f>IF(Table2[[#This Row],[Part Number]]&lt;&gt;"","&lt;Input&gt;","")</f>
        <v/>
      </c>
      <c r="Y44" s="11"/>
      <c r="Z44" s="12" t="str">
        <f>IF(Table2[[#This Row],[Part Number]]&lt;&gt;"","&lt;Please Select&gt;","")</f>
        <v/>
      </c>
    </row>
    <row r="45" spans="1:26" x14ac:dyDescent="0.4">
      <c r="A45" s="20"/>
      <c r="B45" s="2"/>
      <c r="C45" s="3"/>
      <c r="D45" s="4"/>
      <c r="E45" s="6" t="str">
        <f>IF(Table2[[#This Row],[Part Number]]&lt;&gt;"","&lt;Input&gt;","")</f>
        <v/>
      </c>
      <c r="F45" s="6" t="str">
        <f>IF(Table2[[#This Row],[Part Number]]&lt;&gt;"","&lt;Input&gt;","")</f>
        <v/>
      </c>
      <c r="G45" s="6" t="str">
        <f>IF(Table2[[#This Row],[Part Number]]&lt;&gt;"","&lt;Input&gt;","")</f>
        <v/>
      </c>
      <c r="H45" s="7" t="str">
        <f>IF(Table2[[#This Row],[Part Number]]&lt;&gt;"","&lt;Input&gt;","")</f>
        <v/>
      </c>
      <c r="I45" s="5" t="str">
        <f>IF(Table2[[#This Row],[Part Number]]&lt;&gt;"","&lt;Input&gt;","")</f>
        <v/>
      </c>
      <c r="J45" s="3" t="str">
        <f>IF(Table2[[#This Row],[Part Number]]&lt;&gt;"","&lt;Please Select&gt;","-")</f>
        <v>-</v>
      </c>
      <c r="K45" s="3" t="e">
        <v>#VALUE!</v>
      </c>
      <c r="L45" s="8" t="str">
        <f>IF(Table2[[#This Row],[Part Number]]&lt;&gt;"","&lt;Please Select&gt;","")</f>
        <v/>
      </c>
      <c r="M45" s="6" t="str">
        <f>IF(Table2[[#This Row],[Part Number]]&lt;&gt;"","&lt;Input&gt;","")</f>
        <v/>
      </c>
      <c r="N45" s="6" t="str">
        <f>IF(Table2[[#This Row],[Part Number]]&lt;&gt;"","&lt;Input&gt;","")</f>
        <v/>
      </c>
      <c r="O45" s="6" t="str">
        <f>IF(Table2[[#This Row],[Part Number]]&lt;&gt;"","&lt;Input&gt;","")</f>
        <v/>
      </c>
      <c r="P45" s="7" t="str">
        <f>IF(Table2[[#This Row],[Part Number]]&lt;&gt;"","&lt;Input&gt;","")</f>
        <v/>
      </c>
      <c r="Q45" s="29" t="str">
        <f>IF(Table2[[#This Row],[Part Number]]&lt;&gt;"","&lt;Input&gt;","")</f>
        <v/>
      </c>
      <c r="R45" s="9" t="str">
        <f>IF(Table2[[#This Row],[Part Number]]&lt;&gt;"","&lt;Input&gt;","")</f>
        <v/>
      </c>
      <c r="S45" s="10" t="str">
        <f>IF(Table2[[#This Row],[Part Number]]&lt;&gt;"","&lt;Input&gt;","")</f>
        <v/>
      </c>
      <c r="T45" s="11" t="str">
        <f>IF(Table2[[#This Row],[Part Number]]&lt;&gt;"","&lt;Input&gt;","")</f>
        <v/>
      </c>
      <c r="U45" s="11" t="str">
        <f>IF(Table2[[#This Row],[Part Number]]&lt;&gt;"","&lt;Input&gt;","")</f>
        <v/>
      </c>
      <c r="V45" s="11" t="e">
        <v>#VALUE!</v>
      </c>
      <c r="W45" s="24" t="str">
        <f>IF(Table2[[#This Row],[Part Number]]&lt;&gt;"","&lt;Input&gt;","")</f>
        <v/>
      </c>
      <c r="X45" s="23" t="str">
        <f>IF(Table2[[#This Row],[Part Number]]&lt;&gt;"","&lt;Input&gt;","")</f>
        <v/>
      </c>
      <c r="Y45" s="11"/>
      <c r="Z45" s="12" t="str">
        <f>IF(Table2[[#This Row],[Part Number]]&lt;&gt;"","&lt;Please Select&gt;","")</f>
        <v/>
      </c>
    </row>
    <row r="46" spans="1:26" x14ac:dyDescent="0.4">
      <c r="A46" s="20"/>
      <c r="B46" s="2"/>
      <c r="C46" s="3"/>
      <c r="D46" s="4"/>
      <c r="E46" s="6" t="str">
        <f>IF(Table2[[#This Row],[Part Number]]&lt;&gt;"","&lt;Input&gt;","")</f>
        <v/>
      </c>
      <c r="F46" s="6" t="str">
        <f>IF(Table2[[#This Row],[Part Number]]&lt;&gt;"","&lt;Input&gt;","")</f>
        <v/>
      </c>
      <c r="G46" s="6" t="str">
        <f>IF(Table2[[#This Row],[Part Number]]&lt;&gt;"","&lt;Input&gt;","")</f>
        <v/>
      </c>
      <c r="H46" s="7" t="str">
        <f>IF(Table2[[#This Row],[Part Number]]&lt;&gt;"","&lt;Input&gt;","")</f>
        <v/>
      </c>
      <c r="I46" s="5" t="str">
        <f>IF(Table2[[#This Row],[Part Number]]&lt;&gt;"","&lt;Input&gt;","")</f>
        <v/>
      </c>
      <c r="J46" s="3" t="str">
        <f>IF(Table2[[#This Row],[Part Number]]&lt;&gt;"","&lt;Please Select&gt;","-")</f>
        <v>-</v>
      </c>
      <c r="K46" s="3" t="e">
        <v>#VALUE!</v>
      </c>
      <c r="L46" s="8" t="str">
        <f>IF(Table2[[#This Row],[Part Number]]&lt;&gt;"","&lt;Please Select&gt;","")</f>
        <v/>
      </c>
      <c r="M46" s="6" t="str">
        <f>IF(Table2[[#This Row],[Part Number]]&lt;&gt;"","&lt;Input&gt;","")</f>
        <v/>
      </c>
      <c r="N46" s="6" t="str">
        <f>IF(Table2[[#This Row],[Part Number]]&lt;&gt;"","&lt;Input&gt;","")</f>
        <v/>
      </c>
      <c r="O46" s="6" t="str">
        <f>IF(Table2[[#This Row],[Part Number]]&lt;&gt;"","&lt;Input&gt;","")</f>
        <v/>
      </c>
      <c r="P46" s="7" t="str">
        <f>IF(Table2[[#This Row],[Part Number]]&lt;&gt;"","&lt;Input&gt;","")</f>
        <v/>
      </c>
      <c r="Q46" s="29" t="str">
        <f>IF(Table2[[#This Row],[Part Number]]&lt;&gt;"","&lt;Input&gt;","")</f>
        <v/>
      </c>
      <c r="R46" s="9" t="str">
        <f>IF(Table2[[#This Row],[Part Number]]&lt;&gt;"","&lt;Input&gt;","")</f>
        <v/>
      </c>
      <c r="S46" s="10" t="str">
        <f>IF(Table2[[#This Row],[Part Number]]&lt;&gt;"","&lt;Input&gt;","")</f>
        <v/>
      </c>
      <c r="T46" s="11" t="str">
        <f>IF(Table2[[#This Row],[Part Number]]&lt;&gt;"","&lt;Input&gt;","")</f>
        <v/>
      </c>
      <c r="U46" s="11" t="str">
        <f>IF(Table2[[#This Row],[Part Number]]&lt;&gt;"","&lt;Input&gt;","")</f>
        <v/>
      </c>
      <c r="V46" s="11" t="e">
        <v>#VALUE!</v>
      </c>
      <c r="W46" s="24" t="str">
        <f>IF(Table2[[#This Row],[Part Number]]&lt;&gt;"","&lt;Input&gt;","")</f>
        <v/>
      </c>
      <c r="X46" s="23" t="str">
        <f>IF(Table2[[#This Row],[Part Number]]&lt;&gt;"","&lt;Input&gt;","")</f>
        <v/>
      </c>
      <c r="Y46" s="11"/>
      <c r="Z46" s="12" t="str">
        <f>IF(Table2[[#This Row],[Part Number]]&lt;&gt;"","&lt;Please Select&gt;","")</f>
        <v/>
      </c>
    </row>
    <row r="47" spans="1:26" x14ac:dyDescent="0.4">
      <c r="A47" s="20"/>
      <c r="B47" s="2"/>
      <c r="C47" s="3"/>
      <c r="D47" s="4"/>
      <c r="E47" s="6" t="str">
        <f>IF(Table2[[#This Row],[Part Number]]&lt;&gt;"","&lt;Input&gt;","")</f>
        <v/>
      </c>
      <c r="F47" s="6" t="str">
        <f>IF(Table2[[#This Row],[Part Number]]&lt;&gt;"","&lt;Input&gt;","")</f>
        <v/>
      </c>
      <c r="G47" s="6" t="str">
        <f>IF(Table2[[#This Row],[Part Number]]&lt;&gt;"","&lt;Input&gt;","")</f>
        <v/>
      </c>
      <c r="H47" s="7" t="str">
        <f>IF(Table2[[#This Row],[Part Number]]&lt;&gt;"","&lt;Input&gt;","")</f>
        <v/>
      </c>
      <c r="I47" s="5" t="str">
        <f>IF(Table2[[#This Row],[Part Number]]&lt;&gt;"","&lt;Input&gt;","")</f>
        <v/>
      </c>
      <c r="J47" s="3" t="str">
        <f>IF(Table2[[#This Row],[Part Number]]&lt;&gt;"","&lt;Please Select&gt;","-")</f>
        <v>-</v>
      </c>
      <c r="K47" s="3" t="e">
        <v>#VALUE!</v>
      </c>
      <c r="L47" s="8" t="str">
        <f>IF(Table2[[#This Row],[Part Number]]&lt;&gt;"","&lt;Please Select&gt;","")</f>
        <v/>
      </c>
      <c r="M47" s="6" t="str">
        <f>IF(Table2[[#This Row],[Part Number]]&lt;&gt;"","&lt;Input&gt;","")</f>
        <v/>
      </c>
      <c r="N47" s="6" t="str">
        <f>IF(Table2[[#This Row],[Part Number]]&lt;&gt;"","&lt;Input&gt;","")</f>
        <v/>
      </c>
      <c r="O47" s="6" t="str">
        <f>IF(Table2[[#This Row],[Part Number]]&lt;&gt;"","&lt;Input&gt;","")</f>
        <v/>
      </c>
      <c r="P47" s="7" t="str">
        <f>IF(Table2[[#This Row],[Part Number]]&lt;&gt;"","&lt;Input&gt;","")</f>
        <v/>
      </c>
      <c r="Q47" s="29" t="str">
        <f>IF(Table2[[#This Row],[Part Number]]&lt;&gt;"","&lt;Input&gt;","")</f>
        <v/>
      </c>
      <c r="R47" s="9" t="str">
        <f>IF(Table2[[#This Row],[Part Number]]&lt;&gt;"","&lt;Input&gt;","")</f>
        <v/>
      </c>
      <c r="S47" s="10" t="str">
        <f>IF(Table2[[#This Row],[Part Number]]&lt;&gt;"","&lt;Input&gt;","")</f>
        <v/>
      </c>
      <c r="T47" s="11" t="str">
        <f>IF(Table2[[#This Row],[Part Number]]&lt;&gt;"","&lt;Input&gt;","")</f>
        <v/>
      </c>
      <c r="U47" s="11" t="str">
        <f>IF(Table2[[#This Row],[Part Number]]&lt;&gt;"","&lt;Input&gt;","")</f>
        <v/>
      </c>
      <c r="V47" s="11" t="e">
        <v>#VALUE!</v>
      </c>
      <c r="W47" s="24" t="str">
        <f>IF(Table2[[#This Row],[Part Number]]&lt;&gt;"","&lt;Input&gt;","")</f>
        <v/>
      </c>
      <c r="X47" s="23" t="str">
        <f>IF(Table2[[#This Row],[Part Number]]&lt;&gt;"","&lt;Input&gt;","")</f>
        <v/>
      </c>
      <c r="Y47" s="11"/>
      <c r="Z47" s="12" t="str">
        <f>IF(Table2[[#This Row],[Part Number]]&lt;&gt;"","&lt;Please Select&gt;","")</f>
        <v/>
      </c>
    </row>
    <row r="48" spans="1:26" x14ac:dyDescent="0.4">
      <c r="A48" s="20"/>
      <c r="B48" s="2"/>
      <c r="C48" s="3"/>
      <c r="D48" s="4"/>
      <c r="E48" s="6" t="str">
        <f>IF(Table2[[#This Row],[Part Number]]&lt;&gt;"","&lt;Input&gt;","")</f>
        <v/>
      </c>
      <c r="F48" s="6" t="str">
        <f>IF(Table2[[#This Row],[Part Number]]&lt;&gt;"","&lt;Input&gt;","")</f>
        <v/>
      </c>
      <c r="G48" s="6" t="str">
        <f>IF(Table2[[#This Row],[Part Number]]&lt;&gt;"","&lt;Input&gt;","")</f>
        <v/>
      </c>
      <c r="H48" s="7" t="str">
        <f>IF(Table2[[#This Row],[Part Number]]&lt;&gt;"","&lt;Input&gt;","")</f>
        <v/>
      </c>
      <c r="I48" s="5" t="str">
        <f>IF(Table2[[#This Row],[Part Number]]&lt;&gt;"","&lt;Input&gt;","")</f>
        <v/>
      </c>
      <c r="J48" s="3" t="str">
        <f>IF(Table2[[#This Row],[Part Number]]&lt;&gt;"","&lt;Please Select&gt;","-")</f>
        <v>-</v>
      </c>
      <c r="K48" s="3" t="e">
        <v>#VALUE!</v>
      </c>
      <c r="L48" s="8" t="str">
        <f>IF(Table2[[#This Row],[Part Number]]&lt;&gt;"","&lt;Please Select&gt;","")</f>
        <v/>
      </c>
      <c r="M48" s="6" t="str">
        <f>IF(Table2[[#This Row],[Part Number]]&lt;&gt;"","&lt;Input&gt;","")</f>
        <v/>
      </c>
      <c r="N48" s="6" t="str">
        <f>IF(Table2[[#This Row],[Part Number]]&lt;&gt;"","&lt;Input&gt;","")</f>
        <v/>
      </c>
      <c r="O48" s="6" t="str">
        <f>IF(Table2[[#This Row],[Part Number]]&lt;&gt;"","&lt;Input&gt;","")</f>
        <v/>
      </c>
      <c r="P48" s="7" t="str">
        <f>IF(Table2[[#This Row],[Part Number]]&lt;&gt;"","&lt;Input&gt;","")</f>
        <v/>
      </c>
      <c r="Q48" s="29" t="str">
        <f>IF(Table2[[#This Row],[Part Number]]&lt;&gt;"","&lt;Input&gt;","")</f>
        <v/>
      </c>
      <c r="R48" s="9" t="str">
        <f>IF(Table2[[#This Row],[Part Number]]&lt;&gt;"","&lt;Input&gt;","")</f>
        <v/>
      </c>
      <c r="S48" s="10" t="str">
        <f>IF(Table2[[#This Row],[Part Number]]&lt;&gt;"","&lt;Input&gt;","")</f>
        <v/>
      </c>
      <c r="T48" s="11" t="str">
        <f>IF(Table2[[#This Row],[Part Number]]&lt;&gt;"","&lt;Input&gt;","")</f>
        <v/>
      </c>
      <c r="U48" s="11" t="str">
        <f>IF(Table2[[#This Row],[Part Number]]&lt;&gt;"","&lt;Input&gt;","")</f>
        <v/>
      </c>
      <c r="V48" s="11" t="e">
        <v>#VALUE!</v>
      </c>
      <c r="W48" s="24" t="str">
        <f>IF(Table2[[#This Row],[Part Number]]&lt;&gt;"","&lt;Input&gt;","")</f>
        <v/>
      </c>
      <c r="X48" s="23" t="str">
        <f>IF(Table2[[#This Row],[Part Number]]&lt;&gt;"","&lt;Input&gt;","")</f>
        <v/>
      </c>
      <c r="Y48" s="11"/>
      <c r="Z48" s="12" t="str">
        <f>IF(Table2[[#This Row],[Part Number]]&lt;&gt;"","&lt;Please Select&gt;","")</f>
        <v/>
      </c>
    </row>
  </sheetData>
  <mergeCells count="5">
    <mergeCell ref="A1:H1"/>
    <mergeCell ref="L1:Q1"/>
    <mergeCell ref="R1:S1"/>
    <mergeCell ref="I1:K1"/>
    <mergeCell ref="T1:Y1"/>
  </mergeCells>
  <dataValidations count="4">
    <dataValidation type="list" allowBlank="1" showInputMessage="1" showErrorMessage="1" sqref="J3:J48" xr:uid="{00000000-0002-0000-0100-000003000000}">
      <formula1>"Prediction, Measured"</formula1>
    </dataValidation>
    <dataValidation type="list" allowBlank="1" showInputMessage="1" showErrorMessage="1" sqref="L3:L48" xr:uid="{00000000-0002-0000-0100-000001000000}">
      <formula1>"&lt;Please Select&gt;, Mil-Spec, Special to Type, Commercial Trade Pack"</formula1>
    </dataValidation>
    <dataValidation type="list" allowBlank="1" showInputMessage="1" showErrorMessage="1" sqref="Z3:Z48" xr:uid="{00000000-0002-0000-0100-000002000000}">
      <formula1>"&lt;Please Select&gt;,Y,N"</formula1>
    </dataValidation>
    <dataValidation type="list" allowBlank="1" showInputMessage="1" showErrorMessage="1" sqref="Y3:Y48" xr:uid="{00000000-0002-0000-0100-000004000000}">
      <formula1>"Y,N"</formula1>
    </dataValidation>
  </dataValidations>
  <pageMargins left="0.7" right="0.7" top="0.75" bottom="0.75" header="0.3" footer="0.3"/>
  <pageSetup orientation="portrait" r:id="rId1"/>
  <ignoredErrors>
    <ignoredError sqref="J29:J48" listDataValidatio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78ebd82b-a084-4dd1-95f9-6a5d7a153ba2">
  <element uid="a371c075-f715-4e27-b040-e1bb4ab113f6" value=""/>
</sisl>
</file>

<file path=customXml/itemProps1.xml><?xml version="1.0" encoding="utf-8"?>
<ds:datastoreItem xmlns:ds="http://schemas.openxmlformats.org/officeDocument/2006/customXml" ds:itemID="{C9B02394-CC9C-4A46-94F4-11BF4A162A1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MTBF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Last</dc:creator>
  <cp:lastModifiedBy>Paul Connelly</cp:lastModifiedBy>
  <dcterms:created xsi:type="dcterms:W3CDTF">2017-02-21T19:07:15Z</dcterms:created>
  <dcterms:modified xsi:type="dcterms:W3CDTF">2025-03-26T15:16:53Z</dcterms:modified>
  <cp:contentStatus>5G2K-3J8D-4KG9-3EG1-EA39B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4e74f7b2-b265-4592-bdd8-57a84190bfbf</vt:lpwstr>
  </property>
  <property fmtid="{D5CDD505-2E9C-101B-9397-08002B2CF9AE}" pid="3" name="bjSaver">
    <vt:lpwstr>s9//Y84Fs5Ii988Lpld44N0RZ8zyzWDn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policy="78ebd82b-a084-4dd1-95f9-6a5d7a153ba2" xmlns="http://www.boldonjames.com/2008/01/sie/i</vt:lpwstr>
  </property>
  <property fmtid="{D5CDD505-2E9C-101B-9397-08002B2CF9AE}" pid="5" name="bjDocumentLabelXML-0">
    <vt:lpwstr>nternal/label"&gt;&lt;element uid="a371c075-f715-4e27-b040-e1bb4ab113f6" value="" /&gt;&lt;/sisl&gt;</vt:lpwstr>
  </property>
  <property fmtid="{D5CDD505-2E9C-101B-9397-08002B2CF9AE}" pid="6" name="bjDocumentSecurityLabel">
    <vt:lpwstr>Internal</vt:lpwstr>
  </property>
</Properties>
</file>